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defaultThemeVersion="124226"/>
  <bookViews>
    <workbookView xWindow="23625" yWindow="150" windowWidth="39600" windowHeight="9210"/>
  </bookViews>
  <sheets>
    <sheet name="Wireworm All Samples" sheetId="1" r:id="rId1"/>
  </sheets>
  <calcPr calcId="14562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R62" i="1" l="1"/>
  <c r="R61" i="1"/>
</calcChain>
</file>

<file path=xl/sharedStrings.xml><?xml version="1.0" encoding="utf-8"?>
<sst xmlns="http://schemas.openxmlformats.org/spreadsheetml/2006/main" count="777" uniqueCount="209">
  <si>
    <t>State</t>
  </si>
  <si>
    <t>County</t>
  </si>
  <si>
    <t>Larvae</t>
  </si>
  <si>
    <t>Limonius infuscatus (Motschulsky, 1859)</t>
  </si>
  <si>
    <t>Western Field Wireworm</t>
  </si>
  <si>
    <t>WA</t>
  </si>
  <si>
    <t>Whitman</t>
  </si>
  <si>
    <t>Aeolus mellillus (Say, 1836)</t>
  </si>
  <si>
    <t>Flat Wireworm</t>
  </si>
  <si>
    <t>Melanotus oregonensis (LeConte, 1853)</t>
  </si>
  <si>
    <t>Oregon Wireworm</t>
  </si>
  <si>
    <t>Limonius californicus (Mannerheim)</t>
  </si>
  <si>
    <t>Sugarbeet Wireworm</t>
  </si>
  <si>
    <t>Ctenicera glauca (Germar)</t>
  </si>
  <si>
    <t>Dryland Wireworm</t>
  </si>
  <si>
    <t>Klickitat</t>
  </si>
  <si>
    <t>Spokane</t>
  </si>
  <si>
    <t>Hypolithus bicolor Eschscholtz</t>
  </si>
  <si>
    <t>/</t>
  </si>
  <si>
    <t>Lincoln</t>
  </si>
  <si>
    <t>Agriotes obscurus (Linnaeus, 1758)</t>
  </si>
  <si>
    <t>Dusky Wireworm Beetle</t>
  </si>
  <si>
    <t>Garfield</t>
  </si>
  <si>
    <t>Walla Walla</t>
  </si>
  <si>
    <t>Columbia</t>
  </si>
  <si>
    <t>Adams</t>
  </si>
  <si>
    <t>Date</t>
  </si>
  <si>
    <t>Soil</t>
  </si>
  <si>
    <t>Bait ball</t>
  </si>
  <si>
    <t>Tax</t>
  </si>
  <si>
    <t>Farmer</t>
  </si>
  <si>
    <t>Matsen</t>
  </si>
  <si>
    <t>Juris</t>
  </si>
  <si>
    <t>Kibler</t>
  </si>
  <si>
    <t>Evans</t>
  </si>
  <si>
    <t>Lewis Peak</t>
  </si>
  <si>
    <t>McCown</t>
  </si>
  <si>
    <t>US 12W</t>
  </si>
  <si>
    <t>US 12E</t>
  </si>
  <si>
    <t>WA-127 S</t>
  </si>
  <si>
    <t>New York Gulch Rd</t>
  </si>
  <si>
    <t>State Route 195</t>
  </si>
  <si>
    <t>Wawawai-Pullman Rd</t>
  </si>
  <si>
    <t>W Walla Walla Hwy 26</t>
  </si>
  <si>
    <t>Endincott Rd</t>
  </si>
  <si>
    <t>US Route 195</t>
  </si>
  <si>
    <t>State Route 261</t>
  </si>
  <si>
    <t>E Watt Rd</t>
  </si>
  <si>
    <t>Jantz Rd</t>
  </si>
  <si>
    <t>Bickleton</t>
  </si>
  <si>
    <t>Dixie</t>
  </si>
  <si>
    <t>Waitsburg</t>
  </si>
  <si>
    <t>Dayton</t>
  </si>
  <si>
    <t>Pomeroy</t>
  </si>
  <si>
    <t>Pullman</t>
  </si>
  <si>
    <t>Colfax</t>
  </si>
  <si>
    <t>Washtucna</t>
  </si>
  <si>
    <t>Plaza</t>
  </si>
  <si>
    <t>Spangle</t>
  </si>
  <si>
    <t>Davenport</t>
  </si>
  <si>
    <t>Hitchcock Track</t>
  </si>
  <si>
    <t>Zwainz</t>
  </si>
  <si>
    <t>Wilke 1</t>
  </si>
  <si>
    <t>Wilke 2</t>
  </si>
  <si>
    <t>Dewald</t>
  </si>
  <si>
    <t>Kuhl Ridge</t>
  </si>
  <si>
    <t>WA 127 S</t>
  </si>
  <si>
    <t>Grand Ave</t>
  </si>
  <si>
    <t>Smith Rd</t>
  </si>
  <si>
    <t>Endicott Rd</t>
  </si>
  <si>
    <t>Intersecting Road</t>
  </si>
  <si>
    <t>Main Road</t>
  </si>
  <si>
    <t>Grower Field</t>
  </si>
  <si>
    <t>Experiment Station</t>
  </si>
  <si>
    <t>BioticSiteID</t>
  </si>
  <si>
    <t>BioticWirewormID</t>
  </si>
  <si>
    <t>B740</t>
  </si>
  <si>
    <t>WW1</t>
  </si>
  <si>
    <t>WW2</t>
  </si>
  <si>
    <t>WW3</t>
  </si>
  <si>
    <t>WW4</t>
  </si>
  <si>
    <t>B744</t>
  </si>
  <si>
    <t>WW5</t>
  </si>
  <si>
    <t>WW6</t>
  </si>
  <si>
    <t>B746</t>
  </si>
  <si>
    <t>WW7</t>
  </si>
  <si>
    <t>B747</t>
  </si>
  <si>
    <t>WW8</t>
  </si>
  <si>
    <t>B748</t>
  </si>
  <si>
    <t>WW9</t>
  </si>
  <si>
    <t>B749</t>
  </si>
  <si>
    <t>WW10</t>
  </si>
  <si>
    <t>WW11</t>
  </si>
  <si>
    <t>B751</t>
  </si>
  <si>
    <t>WW12</t>
  </si>
  <si>
    <t>B752</t>
  </si>
  <si>
    <t>WW13</t>
  </si>
  <si>
    <t>B753</t>
  </si>
  <si>
    <t>WW14</t>
  </si>
  <si>
    <t>B754</t>
  </si>
  <si>
    <t>WW15</t>
  </si>
  <si>
    <t>B755</t>
  </si>
  <si>
    <t>WW16</t>
  </si>
  <si>
    <t>B756</t>
  </si>
  <si>
    <t>WW17</t>
  </si>
  <si>
    <t>B757</t>
  </si>
  <si>
    <t>WW18</t>
  </si>
  <si>
    <t>B758</t>
  </si>
  <si>
    <t>WW19</t>
  </si>
  <si>
    <t>B759</t>
  </si>
  <si>
    <t>WW20</t>
  </si>
  <si>
    <t>WW21</t>
  </si>
  <si>
    <t>B761</t>
  </si>
  <si>
    <t>WW22</t>
  </si>
  <si>
    <t>B762</t>
  </si>
  <si>
    <t>WW23</t>
  </si>
  <si>
    <t>B763</t>
  </si>
  <si>
    <t>WW24</t>
  </si>
  <si>
    <t>B764</t>
  </si>
  <si>
    <t>WW25</t>
  </si>
  <si>
    <t>B765</t>
  </si>
  <si>
    <t>WW26</t>
  </si>
  <si>
    <t>B766</t>
  </si>
  <si>
    <t>WW27</t>
  </si>
  <si>
    <t>B767</t>
  </si>
  <si>
    <t>WW28</t>
  </si>
  <si>
    <t>B768</t>
  </si>
  <si>
    <t>WW29</t>
  </si>
  <si>
    <t>B769</t>
  </si>
  <si>
    <t>WW30</t>
  </si>
  <si>
    <t>B770</t>
  </si>
  <si>
    <t>WW31</t>
  </si>
  <si>
    <t>WW32</t>
  </si>
  <si>
    <t>WW33</t>
  </si>
  <si>
    <t>B773</t>
  </si>
  <si>
    <t>WW34</t>
  </si>
  <si>
    <t>WW35</t>
  </si>
  <si>
    <t>B775</t>
  </si>
  <si>
    <t>WW36</t>
  </si>
  <si>
    <t>B776</t>
  </si>
  <si>
    <t>WW37</t>
  </si>
  <si>
    <t>WW38</t>
  </si>
  <si>
    <t>WW39</t>
  </si>
  <si>
    <t>WW40</t>
  </si>
  <si>
    <t>WW41</t>
  </si>
  <si>
    <t>WW42</t>
  </si>
  <si>
    <t>WW43</t>
  </si>
  <si>
    <t>WW44</t>
  </si>
  <si>
    <t>WW45</t>
  </si>
  <si>
    <t>WW46</t>
  </si>
  <si>
    <t>WW47</t>
  </si>
  <si>
    <t>WW48</t>
  </si>
  <si>
    <t>WW49</t>
  </si>
  <si>
    <t>WW50</t>
  </si>
  <si>
    <t>WW51</t>
  </si>
  <si>
    <t>WW52</t>
  </si>
  <si>
    <t>WW53</t>
  </si>
  <si>
    <t>WW54</t>
  </si>
  <si>
    <t>WW55</t>
  </si>
  <si>
    <t>WW56</t>
  </si>
  <si>
    <t>WW57</t>
  </si>
  <si>
    <t>WW58</t>
  </si>
  <si>
    <t>WW59</t>
  </si>
  <si>
    <t>WW60</t>
  </si>
  <si>
    <t>WW61</t>
  </si>
  <si>
    <t>WW62</t>
  </si>
  <si>
    <t>WW63</t>
  </si>
  <si>
    <t>WW64</t>
  </si>
  <si>
    <t>WW65</t>
  </si>
  <si>
    <t>WW66</t>
  </si>
  <si>
    <t>WW67</t>
  </si>
  <si>
    <t>B741</t>
  </si>
  <si>
    <t>B745</t>
  </si>
  <si>
    <t>B750</t>
  </si>
  <si>
    <t>B771</t>
  </si>
  <si>
    <t>B772</t>
  </si>
  <si>
    <t>B777</t>
  </si>
  <si>
    <t>B778</t>
  </si>
  <si>
    <t>B779</t>
  </si>
  <si>
    <t>B780</t>
  </si>
  <si>
    <t>B781</t>
  </si>
  <si>
    <t>B782</t>
  </si>
  <si>
    <t>B783</t>
  </si>
  <si>
    <t>B784</t>
  </si>
  <si>
    <t>B785</t>
  </si>
  <si>
    <t>B786</t>
  </si>
  <si>
    <t>B787</t>
  </si>
  <si>
    <t>B788</t>
  </si>
  <si>
    <t>B789</t>
  </si>
  <si>
    <t>B790</t>
  </si>
  <si>
    <t>B791</t>
  </si>
  <si>
    <t>B792</t>
  </si>
  <si>
    <t>B793</t>
  </si>
  <si>
    <t>B794</t>
  </si>
  <si>
    <t>B795</t>
  </si>
  <si>
    <t>B796</t>
  </si>
  <si>
    <t>B797</t>
  </si>
  <si>
    <t>Latitude</t>
  </si>
  <si>
    <t>Longitude</t>
  </si>
  <si>
    <t>Altitude</t>
  </si>
  <si>
    <t>GrowerID</t>
  </si>
  <si>
    <t>ResearchStationID</t>
  </si>
  <si>
    <t>SampleType</t>
  </si>
  <si>
    <t>Quantity</t>
  </si>
  <si>
    <t>Stage</t>
  </si>
  <si>
    <t>City</t>
  </si>
  <si>
    <t>SpeciesCommon</t>
  </si>
  <si>
    <t>SpeciesLatin</t>
  </si>
  <si>
    <t>Altitudem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</si>
</sst>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MS Sans Serif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3" fillId="0" borderId="3" xfId="0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workbookViewId="0">
      <selection activeCell="A2" sqref="A2:B68"/>
    </sheetView>
  </sheetViews>
  <sheetFormatPr defaultRowHeight="12.75" x14ac:dyDescent="0.2"/>
  <cols>
    <col min="1" max="1" width="20.7109375" customWidth="1"/>
    <col min="2" max="2" width="22.42578125" customWidth="1"/>
    <col min="3" max="3" width="17.85546875" style="2" customWidth="1"/>
    <col min="4" max="4" width="17.7109375" customWidth="1"/>
    <col min="5" max="6" width="17.85546875" customWidth="1"/>
    <col min="7" max="7" width="8" customWidth="1"/>
    <col min="8" max="8" width="13.140625" customWidth="1"/>
    <col min="9" max="9" width="12.42578125" customWidth="1"/>
    <col min="10" max="10" width="16" customWidth="1"/>
    <col min="11" max="11" width="10.28515625" customWidth="1"/>
    <col min="12" max="12" width="40.85546875" customWidth="1"/>
    <col min="13" max="13" width="37" customWidth="1"/>
    <col min="14" max="14" width="13.140625" customWidth="1"/>
    <col min="15" max="16" width="25" customWidth="1"/>
    <col min="17" max="17" width="16.5703125" customWidth="1"/>
    <col min="18" max="18" width="18" customWidth="1"/>
    <col min="19" max="19" width="20.5703125" customWidth="1"/>
    <col min="20" max="20" width="19.5703125" customWidth="1"/>
  </cols>
  <sheetData>
    <row r="1" spans="1:20" s="11" customFormat="1" ht="15" x14ac:dyDescent="0.25">
      <c r="A1" s="11" t="s">
        <v>74</v>
      </c>
      <c r="B1" s="11" t="s">
        <v>75</v>
      </c>
      <c r="C1" s="11" t="s">
        <v>197</v>
      </c>
      <c r="D1" s="11" t="s">
        <v>198</v>
      </c>
      <c r="E1" s="11" t="s">
        <v>208</v>
      </c>
      <c r="F1" s="11" t="s">
        <v>199</v>
      </c>
      <c r="G1" s="11" t="s">
        <v>0</v>
      </c>
      <c r="H1" s="11" t="s">
        <v>1</v>
      </c>
      <c r="I1" s="11" t="s">
        <v>26</v>
      </c>
      <c r="J1" s="11" t="s">
        <v>204</v>
      </c>
      <c r="K1" s="11" t="s">
        <v>203</v>
      </c>
      <c r="L1" s="11" t="s">
        <v>207</v>
      </c>
      <c r="M1" s="11" t="s">
        <v>206</v>
      </c>
      <c r="N1" s="11" t="s">
        <v>202</v>
      </c>
      <c r="O1" s="11" t="s">
        <v>71</v>
      </c>
      <c r="P1" s="11" t="s">
        <v>70</v>
      </c>
      <c r="Q1" s="11" t="s">
        <v>205</v>
      </c>
      <c r="R1" s="11" t="s">
        <v>30</v>
      </c>
      <c r="S1" s="11" t="s">
        <v>200</v>
      </c>
      <c r="T1" s="11" t="s">
        <v>201</v>
      </c>
    </row>
    <row r="2" spans="1:20" s="7" customFormat="1" ht="16.5" customHeight="1" x14ac:dyDescent="0.2">
      <c r="A2" s="9" t="s">
        <v>76</v>
      </c>
      <c r="B2" s="9" t="s">
        <v>77</v>
      </c>
      <c r="C2" s="9">
        <v>45.98341388888889</v>
      </c>
      <c r="D2" s="10">
        <v>-117.154072222222</v>
      </c>
      <c r="E2" s="10">
        <v>869.59440000000006</v>
      </c>
      <c r="F2" s="10">
        <f>E2*3.28084</f>
        <v>2853.0000912960004</v>
      </c>
      <c r="G2" s="4" t="s">
        <v>5</v>
      </c>
      <c r="H2" s="4" t="s">
        <v>15</v>
      </c>
      <c r="I2" s="12">
        <v>41075</v>
      </c>
      <c r="J2" s="4" t="s">
        <v>2</v>
      </c>
      <c r="K2" s="4">
        <v>2</v>
      </c>
      <c r="L2" s="4" t="s">
        <v>13</v>
      </c>
      <c r="M2" s="4" t="s">
        <v>14</v>
      </c>
      <c r="N2" s="5" t="s">
        <v>27</v>
      </c>
      <c r="O2" s="5" t="s">
        <v>31</v>
      </c>
      <c r="P2" s="5"/>
      <c r="Q2" s="5" t="s">
        <v>49</v>
      </c>
      <c r="R2" s="6" t="s">
        <v>29</v>
      </c>
      <c r="S2" s="6" t="s">
        <v>72</v>
      </c>
    </row>
    <row r="3" spans="1:20" s="7" customFormat="1" ht="16.5" customHeight="1" x14ac:dyDescent="0.2">
      <c r="A3" s="9" t="s">
        <v>76</v>
      </c>
      <c r="B3" s="9" t="s">
        <v>78</v>
      </c>
      <c r="C3" s="9">
        <v>45.98341388888889</v>
      </c>
      <c r="D3" s="10">
        <v>117.154072222222</v>
      </c>
      <c r="E3" s="10">
        <v>869.59440000000006</v>
      </c>
      <c r="F3" s="10">
        <f t="shared" ref="F3:F66" si="0">E3*3.28084</f>
        <v>2853.0000912960004</v>
      </c>
      <c r="G3" s="4" t="s">
        <v>5</v>
      </c>
      <c r="H3" s="4" t="s">
        <v>15</v>
      </c>
      <c r="I3" s="12">
        <v>41082</v>
      </c>
      <c r="J3" s="4" t="s">
        <v>2</v>
      </c>
      <c r="K3" s="4">
        <v>6</v>
      </c>
      <c r="L3" s="4" t="s">
        <v>13</v>
      </c>
      <c r="M3" s="4" t="s">
        <v>14</v>
      </c>
      <c r="N3" s="5" t="s">
        <v>28</v>
      </c>
      <c r="O3" s="5" t="s">
        <v>31</v>
      </c>
      <c r="P3" s="5"/>
      <c r="Q3" s="5" t="s">
        <v>49</v>
      </c>
      <c r="R3" s="6" t="s">
        <v>29</v>
      </c>
      <c r="S3" s="6" t="s">
        <v>72</v>
      </c>
    </row>
    <row r="4" spans="1:20" s="7" customFormat="1" ht="16.5" customHeight="1" x14ac:dyDescent="0.2">
      <c r="A4" s="9" t="s">
        <v>76</v>
      </c>
      <c r="B4" s="9" t="s">
        <v>79</v>
      </c>
      <c r="C4" s="9">
        <v>45.98341388888889</v>
      </c>
      <c r="D4" s="10">
        <v>-117.154072222222</v>
      </c>
      <c r="E4" s="10">
        <v>869.59440000000006</v>
      </c>
      <c r="F4" s="10">
        <f t="shared" si="0"/>
        <v>2853.0000912960004</v>
      </c>
      <c r="G4" s="4" t="s">
        <v>5</v>
      </c>
      <c r="H4" s="4" t="s">
        <v>15</v>
      </c>
      <c r="I4" s="12">
        <v>41082</v>
      </c>
      <c r="J4" s="4" t="s">
        <v>2</v>
      </c>
      <c r="K4" s="4">
        <v>2</v>
      </c>
      <c r="L4" s="4" t="s">
        <v>7</v>
      </c>
      <c r="M4" s="4" t="s">
        <v>8</v>
      </c>
      <c r="N4" s="5" t="s">
        <v>28</v>
      </c>
      <c r="O4" s="5" t="s">
        <v>31</v>
      </c>
      <c r="P4" s="5"/>
      <c r="Q4" s="5" t="s">
        <v>49</v>
      </c>
      <c r="R4" s="6" t="s">
        <v>29</v>
      </c>
      <c r="S4" s="6" t="s">
        <v>72</v>
      </c>
    </row>
    <row r="5" spans="1:20" s="7" customFormat="1" ht="16.5" customHeight="1" x14ac:dyDescent="0.2">
      <c r="A5" s="9" t="s">
        <v>171</v>
      </c>
      <c r="B5" s="9" t="s">
        <v>80</v>
      </c>
      <c r="C5" s="9">
        <v>45.98341388888889</v>
      </c>
      <c r="D5" s="10">
        <v>-117.162286111111</v>
      </c>
      <c r="E5" s="10">
        <v>869.59440000000006</v>
      </c>
      <c r="F5" s="10">
        <f t="shared" si="0"/>
        <v>2853.0000912960004</v>
      </c>
      <c r="G5" s="4" t="s">
        <v>5</v>
      </c>
      <c r="H5" s="4" t="s">
        <v>15</v>
      </c>
      <c r="I5" s="12">
        <v>41082</v>
      </c>
      <c r="J5" s="4" t="s">
        <v>2</v>
      </c>
      <c r="K5" s="4">
        <v>2</v>
      </c>
      <c r="L5" s="4" t="s">
        <v>3</v>
      </c>
      <c r="M5" s="4" t="s">
        <v>4</v>
      </c>
      <c r="N5" s="5" t="s">
        <v>28</v>
      </c>
      <c r="O5" s="5" t="s">
        <v>31</v>
      </c>
      <c r="P5" s="5"/>
      <c r="Q5" s="5" t="s">
        <v>49</v>
      </c>
      <c r="R5" s="6" t="s">
        <v>29</v>
      </c>
      <c r="S5" s="6" t="s">
        <v>72</v>
      </c>
    </row>
    <row r="6" spans="1:20" s="7" customFormat="1" ht="16.5" customHeight="1" x14ac:dyDescent="0.2">
      <c r="A6" s="9" t="s">
        <v>81</v>
      </c>
      <c r="B6" s="9" t="s">
        <v>82</v>
      </c>
      <c r="C6" s="9">
        <v>46.038077777777779</v>
      </c>
      <c r="D6" s="10">
        <v>-117.19431666666701</v>
      </c>
      <c r="E6" s="10">
        <v>920.49600000000009</v>
      </c>
      <c r="F6" s="10">
        <f t="shared" si="0"/>
        <v>3020.0000966400003</v>
      </c>
      <c r="G6" s="4" t="s">
        <v>5</v>
      </c>
      <c r="H6" s="4" t="s">
        <v>15</v>
      </c>
      <c r="I6" s="12">
        <v>41075</v>
      </c>
      <c r="J6" s="4" t="s">
        <v>2</v>
      </c>
      <c r="K6" s="4">
        <v>2</v>
      </c>
      <c r="L6" s="4" t="s">
        <v>11</v>
      </c>
      <c r="M6" s="4" t="s">
        <v>12</v>
      </c>
      <c r="N6" s="5" t="s">
        <v>27</v>
      </c>
      <c r="O6" s="6" t="s">
        <v>32</v>
      </c>
      <c r="P6" s="6"/>
      <c r="Q6" s="5" t="s">
        <v>49</v>
      </c>
      <c r="S6" s="6" t="s">
        <v>72</v>
      </c>
    </row>
    <row r="7" spans="1:20" s="7" customFormat="1" ht="16.5" customHeight="1" x14ac:dyDescent="0.2">
      <c r="A7" s="9" t="s">
        <v>172</v>
      </c>
      <c r="B7" s="9" t="s">
        <v>83</v>
      </c>
      <c r="C7" s="9">
        <v>46.038077777777779</v>
      </c>
      <c r="D7" s="10">
        <v>-117.2266</v>
      </c>
      <c r="E7" s="10">
        <v>920.49600000000009</v>
      </c>
      <c r="F7" s="10">
        <f t="shared" si="0"/>
        <v>3020.0000966400003</v>
      </c>
      <c r="G7" s="4" t="s">
        <v>5</v>
      </c>
      <c r="H7" s="4" t="s">
        <v>15</v>
      </c>
      <c r="I7" s="12">
        <v>41082</v>
      </c>
      <c r="J7" s="4" t="s">
        <v>2</v>
      </c>
      <c r="K7" s="4">
        <v>2</v>
      </c>
      <c r="L7" s="4" t="s">
        <v>11</v>
      </c>
      <c r="M7" s="4" t="s">
        <v>12</v>
      </c>
      <c r="N7" s="5" t="s">
        <v>28</v>
      </c>
      <c r="O7" s="6" t="s">
        <v>32</v>
      </c>
      <c r="P7" s="6"/>
      <c r="Q7" s="5" t="s">
        <v>49</v>
      </c>
      <c r="S7" s="6" t="s">
        <v>72</v>
      </c>
    </row>
    <row r="8" spans="1:20" s="7" customFormat="1" ht="16.5" customHeight="1" x14ac:dyDescent="0.2">
      <c r="A8" s="9" t="s">
        <v>84</v>
      </c>
      <c r="B8" s="9" t="s">
        <v>85</v>
      </c>
      <c r="C8" s="9">
        <v>46.107613888888892</v>
      </c>
      <c r="D8" s="10">
        <v>-117.2266</v>
      </c>
      <c r="E8" s="10">
        <v>392.88720000000001</v>
      </c>
      <c r="F8" s="10">
        <f t="shared" si="0"/>
        <v>1289.0000412480001</v>
      </c>
      <c r="G8" s="4" t="s">
        <v>5</v>
      </c>
      <c r="H8" s="4" t="s">
        <v>23</v>
      </c>
      <c r="I8" s="12">
        <v>41082</v>
      </c>
      <c r="J8" s="4" t="s">
        <v>2</v>
      </c>
      <c r="K8" s="4">
        <v>1</v>
      </c>
      <c r="L8" s="4" t="s">
        <v>11</v>
      </c>
      <c r="M8" s="4" t="s">
        <v>12</v>
      </c>
      <c r="N8" s="5" t="s">
        <v>28</v>
      </c>
      <c r="O8" s="6" t="s">
        <v>33</v>
      </c>
      <c r="P8" s="6"/>
      <c r="Q8" s="5" t="s">
        <v>23</v>
      </c>
      <c r="S8" s="6" t="s">
        <v>72</v>
      </c>
    </row>
    <row r="9" spans="1:20" s="7" customFormat="1" ht="16.5" customHeight="1" x14ac:dyDescent="0.2">
      <c r="A9" s="9" t="s">
        <v>86</v>
      </c>
      <c r="B9" s="9" t="s">
        <v>87</v>
      </c>
      <c r="C9" s="9">
        <v>46.111202777777777</v>
      </c>
      <c r="D9" s="10">
        <v>-117.269916666667</v>
      </c>
      <c r="E9" s="10">
        <v>391.66800000000001</v>
      </c>
      <c r="F9" s="10">
        <f t="shared" si="0"/>
        <v>1285.0000411200001</v>
      </c>
      <c r="G9" s="4" t="s">
        <v>5</v>
      </c>
      <c r="H9" s="4" t="s">
        <v>23</v>
      </c>
      <c r="I9" s="12">
        <v>41082</v>
      </c>
      <c r="J9" s="4" t="s">
        <v>2</v>
      </c>
      <c r="K9" s="4">
        <v>2</v>
      </c>
      <c r="L9" s="4" t="s">
        <v>3</v>
      </c>
      <c r="M9" s="4" t="s">
        <v>4</v>
      </c>
      <c r="N9" s="5" t="s">
        <v>28</v>
      </c>
      <c r="O9" s="6" t="s">
        <v>33</v>
      </c>
      <c r="P9" s="6"/>
      <c r="Q9" s="5" t="s">
        <v>23</v>
      </c>
      <c r="S9" s="6" t="s">
        <v>72</v>
      </c>
    </row>
    <row r="10" spans="1:20" s="7" customFormat="1" ht="16.5" customHeight="1" x14ac:dyDescent="0.2">
      <c r="A10" s="9" t="s">
        <v>88</v>
      </c>
      <c r="B10" s="9" t="s">
        <v>89</v>
      </c>
      <c r="C10" s="9">
        <v>46.131772222222224</v>
      </c>
      <c r="D10" s="10">
        <v>-117.273302777778</v>
      </c>
      <c r="E10" s="10">
        <v>401.42160000000001</v>
      </c>
      <c r="F10" s="10">
        <f t="shared" si="0"/>
        <v>1317.000042144</v>
      </c>
      <c r="G10" s="4" t="s">
        <v>5</v>
      </c>
      <c r="H10" s="4" t="s">
        <v>23</v>
      </c>
      <c r="I10" s="12">
        <v>41082</v>
      </c>
      <c r="J10" s="4" t="s">
        <v>2</v>
      </c>
      <c r="K10" s="4">
        <v>2</v>
      </c>
      <c r="L10" s="4" t="s">
        <v>3</v>
      </c>
      <c r="M10" s="4" t="s">
        <v>4</v>
      </c>
      <c r="N10" s="5" t="s">
        <v>28</v>
      </c>
      <c r="O10" s="6" t="s">
        <v>34</v>
      </c>
      <c r="P10" s="6"/>
      <c r="Q10" s="5" t="s">
        <v>23</v>
      </c>
      <c r="S10" s="6" t="s">
        <v>72</v>
      </c>
    </row>
    <row r="11" spans="1:20" s="7" customFormat="1" ht="16.5" customHeight="1" x14ac:dyDescent="0.2">
      <c r="A11" s="9" t="s">
        <v>90</v>
      </c>
      <c r="B11" s="9" t="s">
        <v>91</v>
      </c>
      <c r="C11" s="9">
        <v>46.157427777777777</v>
      </c>
      <c r="D11" s="10">
        <v>-117.33710000000001</v>
      </c>
      <c r="E11" s="10">
        <v>700.73520000000008</v>
      </c>
      <c r="F11" s="10">
        <f t="shared" si="0"/>
        <v>2299.0000735680001</v>
      </c>
      <c r="G11" s="4" t="s">
        <v>5</v>
      </c>
      <c r="H11" s="4" t="s">
        <v>23</v>
      </c>
      <c r="I11" s="12">
        <v>41082</v>
      </c>
      <c r="J11" s="4" t="s">
        <v>2</v>
      </c>
      <c r="K11" s="4">
        <v>1</v>
      </c>
      <c r="L11" s="4" t="s">
        <v>11</v>
      </c>
      <c r="M11" s="4" t="s">
        <v>12</v>
      </c>
      <c r="N11" s="5" t="s">
        <v>28</v>
      </c>
      <c r="O11" s="6" t="s">
        <v>35</v>
      </c>
      <c r="P11" s="6"/>
      <c r="Q11" s="5" t="s">
        <v>23</v>
      </c>
      <c r="S11" s="6" t="s">
        <v>72</v>
      </c>
    </row>
    <row r="12" spans="1:20" s="7" customFormat="1" ht="16.5" customHeight="1" x14ac:dyDescent="0.2">
      <c r="A12" s="9" t="s">
        <v>173</v>
      </c>
      <c r="B12" s="9" t="s">
        <v>92</v>
      </c>
      <c r="C12" s="9">
        <v>46.157427777777777</v>
      </c>
      <c r="D12" s="10">
        <v>-117.381230555556</v>
      </c>
      <c r="E12" s="10">
        <v>700.73520000000008</v>
      </c>
      <c r="F12" s="10">
        <f t="shared" si="0"/>
        <v>2299.0000735680001</v>
      </c>
      <c r="G12" s="4" t="s">
        <v>5</v>
      </c>
      <c r="H12" s="4" t="s">
        <v>23</v>
      </c>
      <c r="I12" s="12">
        <v>41082</v>
      </c>
      <c r="J12" s="4" t="s">
        <v>2</v>
      </c>
      <c r="K12" s="4">
        <v>1</v>
      </c>
      <c r="L12" s="4" t="s">
        <v>3</v>
      </c>
      <c r="M12" s="4" t="s">
        <v>4</v>
      </c>
      <c r="N12" s="5" t="s">
        <v>28</v>
      </c>
      <c r="O12" s="6" t="s">
        <v>35</v>
      </c>
      <c r="P12" s="6"/>
      <c r="Q12" s="5" t="s">
        <v>23</v>
      </c>
      <c r="S12" s="6" t="s">
        <v>72</v>
      </c>
    </row>
    <row r="13" spans="1:20" s="7" customFormat="1" ht="16.5" customHeight="1" x14ac:dyDescent="0.2">
      <c r="A13" s="9" t="s">
        <v>93</v>
      </c>
      <c r="B13" s="9" t="s">
        <v>94</v>
      </c>
      <c r="C13" s="9">
        <v>46.223944444444449</v>
      </c>
      <c r="D13" s="10">
        <v>-117.381230555556</v>
      </c>
      <c r="E13" s="10">
        <v>452.32320000000004</v>
      </c>
      <c r="F13" s="10">
        <f t="shared" si="0"/>
        <v>1484.0000474880001</v>
      </c>
      <c r="G13" s="4" t="s">
        <v>5</v>
      </c>
      <c r="H13" s="4" t="s">
        <v>23</v>
      </c>
      <c r="I13" s="12">
        <v>41082</v>
      </c>
      <c r="J13" s="4" t="s">
        <v>2</v>
      </c>
      <c r="K13" s="4">
        <v>3</v>
      </c>
      <c r="L13" s="4" t="s">
        <v>11</v>
      </c>
      <c r="M13" s="4" t="s">
        <v>12</v>
      </c>
      <c r="N13" s="5" t="s">
        <v>28</v>
      </c>
      <c r="O13" s="6" t="s">
        <v>36</v>
      </c>
      <c r="P13" s="6"/>
      <c r="Q13" s="5" t="s">
        <v>50</v>
      </c>
      <c r="S13" s="6" t="s">
        <v>72</v>
      </c>
    </row>
    <row r="14" spans="1:20" s="7" customFormat="1" ht="16.5" customHeight="1" x14ac:dyDescent="0.2">
      <c r="A14" s="9" t="s">
        <v>95</v>
      </c>
      <c r="B14" s="9" t="s">
        <v>96</v>
      </c>
      <c r="C14" s="9">
        <v>46.248263888888893</v>
      </c>
      <c r="D14" s="10">
        <v>-117.38770833333299</v>
      </c>
      <c r="E14" s="10">
        <v>419.40480000000002</v>
      </c>
      <c r="F14" s="10">
        <f t="shared" si="0"/>
        <v>1376.000044032</v>
      </c>
      <c r="G14" s="4" t="s">
        <v>5</v>
      </c>
      <c r="H14" s="4" t="s">
        <v>23</v>
      </c>
      <c r="I14" s="12">
        <v>41082</v>
      </c>
      <c r="J14" s="4" t="s">
        <v>2</v>
      </c>
      <c r="K14" s="4">
        <v>1</v>
      </c>
      <c r="L14" s="4" t="s">
        <v>11</v>
      </c>
      <c r="M14" s="4" t="s">
        <v>12</v>
      </c>
      <c r="N14" s="5" t="s">
        <v>28</v>
      </c>
      <c r="Q14" s="5" t="s">
        <v>51</v>
      </c>
      <c r="S14" s="6" t="s">
        <v>72</v>
      </c>
    </row>
    <row r="15" spans="1:20" s="7" customFormat="1" ht="16.5" customHeight="1" x14ac:dyDescent="0.2">
      <c r="A15" s="9" t="s">
        <v>97</v>
      </c>
      <c r="B15" s="9" t="s">
        <v>98</v>
      </c>
      <c r="C15" s="9">
        <v>46.360177777777778</v>
      </c>
      <c r="D15" s="10">
        <v>-117.38770833333299</v>
      </c>
      <c r="E15" s="10">
        <v>617.82960000000003</v>
      </c>
      <c r="F15" s="10">
        <f t="shared" si="0"/>
        <v>2027.000064864</v>
      </c>
      <c r="G15" s="4" t="s">
        <v>5</v>
      </c>
      <c r="H15" s="4" t="s">
        <v>24</v>
      </c>
      <c r="I15" s="12">
        <v>41082</v>
      </c>
      <c r="J15" s="4" t="s">
        <v>2</v>
      </c>
      <c r="K15" s="4">
        <v>1</v>
      </c>
      <c r="L15" s="4" t="s">
        <v>3</v>
      </c>
      <c r="M15" s="4" t="s">
        <v>4</v>
      </c>
      <c r="N15" s="5" t="s">
        <v>28</v>
      </c>
      <c r="O15" s="6" t="s">
        <v>37</v>
      </c>
      <c r="P15" s="6"/>
      <c r="Q15" s="5" t="s">
        <v>52</v>
      </c>
      <c r="S15" s="6" t="s">
        <v>72</v>
      </c>
    </row>
    <row r="16" spans="1:20" s="7" customFormat="1" ht="16.5" customHeight="1" x14ac:dyDescent="0.2">
      <c r="A16" s="9" t="s">
        <v>99</v>
      </c>
      <c r="B16" s="9" t="s">
        <v>100</v>
      </c>
      <c r="C16" s="9">
        <v>46.394247222222219</v>
      </c>
      <c r="D16" s="10">
        <v>-117.388861111111</v>
      </c>
      <c r="E16" s="10">
        <v>617.82960000000003</v>
      </c>
      <c r="F16" s="10">
        <f t="shared" si="0"/>
        <v>2027.000064864</v>
      </c>
      <c r="G16" s="4" t="s">
        <v>5</v>
      </c>
      <c r="H16" s="4" t="s">
        <v>24</v>
      </c>
      <c r="I16" s="12">
        <v>41082</v>
      </c>
      <c r="J16" s="4" t="s">
        <v>2</v>
      </c>
      <c r="K16" s="4">
        <v>2</v>
      </c>
      <c r="L16" s="4" t="s">
        <v>11</v>
      </c>
      <c r="M16" s="4" t="s">
        <v>12</v>
      </c>
      <c r="N16" s="5" t="s">
        <v>28</v>
      </c>
      <c r="O16" s="6" t="s">
        <v>37</v>
      </c>
      <c r="P16" s="6"/>
      <c r="Q16" s="5" t="s">
        <v>52</v>
      </c>
      <c r="S16" s="6" t="s">
        <v>72</v>
      </c>
    </row>
    <row r="17" spans="1:19" s="7" customFormat="1" ht="16.5" customHeight="1" x14ac:dyDescent="0.2">
      <c r="A17" s="9" t="s">
        <v>101</v>
      </c>
      <c r="B17" s="9" t="s">
        <v>102</v>
      </c>
      <c r="C17" s="9">
        <v>46.394769444444442</v>
      </c>
      <c r="D17" s="10">
        <v>-117.390130555556</v>
      </c>
      <c r="E17" s="10">
        <v>617.52480000000003</v>
      </c>
      <c r="F17" s="10">
        <f t="shared" si="0"/>
        <v>2026.0000648320001</v>
      </c>
      <c r="G17" s="4" t="s">
        <v>5</v>
      </c>
      <c r="H17" s="4" t="s">
        <v>24</v>
      </c>
      <c r="I17" s="12">
        <v>41082</v>
      </c>
      <c r="J17" s="4" t="s">
        <v>2</v>
      </c>
      <c r="K17" s="4">
        <v>1</v>
      </c>
      <c r="L17" s="4" t="s">
        <v>11</v>
      </c>
      <c r="M17" s="4" t="s">
        <v>12</v>
      </c>
      <c r="N17" s="5" t="s">
        <v>28</v>
      </c>
      <c r="O17" s="6" t="s">
        <v>37</v>
      </c>
      <c r="P17" s="6"/>
      <c r="Q17" s="5" t="s">
        <v>52</v>
      </c>
      <c r="S17" s="6" t="s">
        <v>72</v>
      </c>
    </row>
    <row r="18" spans="1:19" s="7" customFormat="1" ht="16.5" customHeight="1" x14ac:dyDescent="0.2">
      <c r="A18" s="9" t="s">
        <v>103</v>
      </c>
      <c r="B18" s="9" t="s">
        <v>104</v>
      </c>
      <c r="C18" s="9">
        <v>46.402097222222224</v>
      </c>
      <c r="D18" s="10">
        <v>-117.39102222222201</v>
      </c>
      <c r="E18" s="10">
        <v>570.2808</v>
      </c>
      <c r="F18" s="10">
        <f t="shared" si="0"/>
        <v>1871.0000598720001</v>
      </c>
      <c r="G18" s="4" t="s">
        <v>5</v>
      </c>
      <c r="H18" s="4" t="s">
        <v>24</v>
      </c>
      <c r="I18" s="12">
        <v>41082</v>
      </c>
      <c r="J18" s="4" t="s">
        <v>2</v>
      </c>
      <c r="K18" s="4">
        <v>1</v>
      </c>
      <c r="L18" s="4" t="s">
        <v>11</v>
      </c>
      <c r="M18" s="4" t="s">
        <v>12</v>
      </c>
      <c r="N18" s="5" t="s">
        <v>28</v>
      </c>
      <c r="O18" s="6" t="s">
        <v>37</v>
      </c>
      <c r="P18" s="6"/>
      <c r="Q18" s="5" t="s">
        <v>52</v>
      </c>
      <c r="S18" s="6" t="s">
        <v>72</v>
      </c>
    </row>
    <row r="19" spans="1:19" s="7" customFormat="1" ht="16.5" customHeight="1" x14ac:dyDescent="0.2">
      <c r="A19" s="9" t="s">
        <v>105</v>
      </c>
      <c r="B19" s="9" t="s">
        <v>106</v>
      </c>
      <c r="C19" s="9">
        <v>46.402322222222217</v>
      </c>
      <c r="D19" s="10">
        <v>-117.39102222222201</v>
      </c>
      <c r="E19" s="10">
        <v>568.1472</v>
      </c>
      <c r="F19" s="10">
        <f t="shared" si="0"/>
        <v>1864.0000596479999</v>
      </c>
      <c r="G19" s="4" t="s">
        <v>5</v>
      </c>
      <c r="H19" s="4" t="s">
        <v>24</v>
      </c>
      <c r="I19" s="12">
        <v>41082</v>
      </c>
      <c r="J19" s="4" t="s">
        <v>2</v>
      </c>
      <c r="K19" s="4">
        <v>2</v>
      </c>
      <c r="L19" s="4" t="s">
        <v>11</v>
      </c>
      <c r="M19" s="4" t="s">
        <v>12</v>
      </c>
      <c r="N19" s="5" t="s">
        <v>28</v>
      </c>
      <c r="O19" s="6" t="s">
        <v>37</v>
      </c>
      <c r="P19" s="6"/>
      <c r="Q19" s="5" t="s">
        <v>52</v>
      </c>
      <c r="S19" s="6" t="s">
        <v>72</v>
      </c>
    </row>
    <row r="20" spans="1:19" s="7" customFormat="1" ht="16.5" customHeight="1" x14ac:dyDescent="0.2">
      <c r="A20" s="9" t="s">
        <v>107</v>
      </c>
      <c r="B20" s="9" t="s">
        <v>108</v>
      </c>
      <c r="C20" s="9">
        <v>46.402524999999997</v>
      </c>
      <c r="D20" s="10">
        <v>-117.391580555556</v>
      </c>
      <c r="E20" s="10">
        <v>566.0136</v>
      </c>
      <c r="F20" s="10">
        <f t="shared" si="0"/>
        <v>1857.000059424</v>
      </c>
      <c r="G20" s="4" t="s">
        <v>5</v>
      </c>
      <c r="H20" s="4" t="s">
        <v>24</v>
      </c>
      <c r="I20" s="12">
        <v>41082</v>
      </c>
      <c r="J20" s="4" t="s">
        <v>2</v>
      </c>
      <c r="K20" s="4">
        <v>1</v>
      </c>
      <c r="L20" s="4" t="s">
        <v>11</v>
      </c>
      <c r="M20" s="4" t="s">
        <v>12</v>
      </c>
      <c r="N20" s="5" t="s">
        <v>28</v>
      </c>
      <c r="O20" s="6" t="s">
        <v>37</v>
      </c>
      <c r="P20" s="6"/>
      <c r="Q20" s="5" t="s">
        <v>52</v>
      </c>
      <c r="S20" s="6" t="s">
        <v>72</v>
      </c>
    </row>
    <row r="21" spans="1:19" s="7" customFormat="1" ht="16.5" customHeight="1" x14ac:dyDescent="0.2">
      <c r="A21" s="9" t="s">
        <v>109</v>
      </c>
      <c r="B21" s="9" t="s">
        <v>110</v>
      </c>
      <c r="C21" s="9">
        <v>46.471030555555558</v>
      </c>
      <c r="D21" s="10">
        <v>-117.39216666666699</v>
      </c>
      <c r="E21" s="10">
        <v>469.0872</v>
      </c>
      <c r="F21" s="10">
        <f t="shared" si="0"/>
        <v>1539.0000492479999</v>
      </c>
      <c r="G21" s="4" t="s">
        <v>5</v>
      </c>
      <c r="H21" s="4" t="s">
        <v>22</v>
      </c>
      <c r="I21" s="12">
        <v>41078</v>
      </c>
      <c r="J21" s="4" t="s">
        <v>2</v>
      </c>
      <c r="K21" s="4">
        <v>4</v>
      </c>
      <c r="L21" s="4" t="s">
        <v>11</v>
      </c>
      <c r="M21" s="4" t="s">
        <v>12</v>
      </c>
      <c r="N21" s="5" t="s">
        <v>28</v>
      </c>
      <c r="O21" s="6" t="s">
        <v>38</v>
      </c>
      <c r="P21" s="6"/>
      <c r="Q21" s="5" t="s">
        <v>53</v>
      </c>
      <c r="S21" s="6" t="s">
        <v>72</v>
      </c>
    </row>
    <row r="22" spans="1:19" s="7" customFormat="1" ht="16.5" customHeight="1" x14ac:dyDescent="0.2">
      <c r="A22" s="9" t="s">
        <v>109</v>
      </c>
      <c r="B22" s="9" t="s">
        <v>111</v>
      </c>
      <c r="C22" s="9">
        <v>46.471030555555558</v>
      </c>
      <c r="D22" s="10">
        <v>-117.39216666666699</v>
      </c>
      <c r="E22" s="10">
        <v>469.0872</v>
      </c>
      <c r="F22" s="10">
        <f t="shared" si="0"/>
        <v>1539.0000492479999</v>
      </c>
      <c r="G22" s="4" t="s">
        <v>5</v>
      </c>
      <c r="H22" s="4" t="s">
        <v>22</v>
      </c>
      <c r="I22" s="12">
        <v>41078</v>
      </c>
      <c r="J22" s="4" t="s">
        <v>2</v>
      </c>
      <c r="K22" s="4">
        <v>4</v>
      </c>
      <c r="L22" s="4" t="s">
        <v>3</v>
      </c>
      <c r="M22" s="4" t="s">
        <v>4</v>
      </c>
      <c r="N22" s="5" t="s">
        <v>28</v>
      </c>
      <c r="O22" s="6" t="s">
        <v>38</v>
      </c>
      <c r="P22" s="6"/>
      <c r="Q22" s="5" t="s">
        <v>53</v>
      </c>
      <c r="S22" s="6" t="s">
        <v>72</v>
      </c>
    </row>
    <row r="23" spans="1:19" s="7" customFormat="1" ht="16.5" customHeight="1" x14ac:dyDescent="0.2">
      <c r="A23" s="9" t="s">
        <v>112</v>
      </c>
      <c r="B23" s="9" t="s">
        <v>113</v>
      </c>
      <c r="C23" s="9">
        <v>46.485802777777778</v>
      </c>
      <c r="D23" s="10">
        <v>-117.40984166666701</v>
      </c>
      <c r="E23" s="10">
        <v>444.09360000000004</v>
      </c>
      <c r="F23" s="10">
        <f t="shared" si="0"/>
        <v>1457.0000466240001</v>
      </c>
      <c r="G23" s="4" t="s">
        <v>5</v>
      </c>
      <c r="H23" s="4" t="s">
        <v>22</v>
      </c>
      <c r="I23" s="12">
        <v>41078</v>
      </c>
      <c r="J23" s="4" t="s">
        <v>2</v>
      </c>
      <c r="K23" s="4">
        <v>2</v>
      </c>
      <c r="L23" s="4" t="s">
        <v>11</v>
      </c>
      <c r="M23" s="4" t="s">
        <v>12</v>
      </c>
      <c r="N23" s="5" t="s">
        <v>28</v>
      </c>
      <c r="O23" s="6" t="s">
        <v>38</v>
      </c>
      <c r="P23" s="6"/>
      <c r="Q23" s="5" t="s">
        <v>53</v>
      </c>
      <c r="S23" s="6" t="s">
        <v>72</v>
      </c>
    </row>
    <row r="24" spans="1:19" s="7" customFormat="1" ht="16.5" customHeight="1" x14ac:dyDescent="0.2">
      <c r="A24" s="9" t="s">
        <v>114</v>
      </c>
      <c r="B24" s="9" t="s">
        <v>115</v>
      </c>
      <c r="C24" s="9">
        <v>46.502311111111112</v>
      </c>
      <c r="D24" s="10">
        <v>-117.46106111111099</v>
      </c>
      <c r="E24" s="10">
        <v>417.57600000000002</v>
      </c>
      <c r="F24" s="10">
        <f t="shared" si="0"/>
        <v>1370.00004384</v>
      </c>
      <c r="G24" s="4" t="s">
        <v>5</v>
      </c>
      <c r="H24" s="4" t="s">
        <v>22</v>
      </c>
      <c r="I24" s="12">
        <v>41078</v>
      </c>
      <c r="J24" s="4" t="s">
        <v>2</v>
      </c>
      <c r="K24" s="4">
        <v>2</v>
      </c>
      <c r="L24" s="4" t="s">
        <v>11</v>
      </c>
      <c r="M24" s="4" t="s">
        <v>12</v>
      </c>
      <c r="N24" s="5" t="s">
        <v>28</v>
      </c>
      <c r="O24" s="6" t="s">
        <v>38</v>
      </c>
      <c r="P24" s="6"/>
      <c r="Q24" s="5" t="s">
        <v>53</v>
      </c>
      <c r="S24" s="6" t="s">
        <v>72</v>
      </c>
    </row>
    <row r="25" spans="1:19" s="7" customFormat="1" ht="16.5" customHeight="1" x14ac:dyDescent="0.2">
      <c r="A25" s="9" t="s">
        <v>116</v>
      </c>
      <c r="B25" s="9" t="s">
        <v>117</v>
      </c>
      <c r="C25" s="9">
        <v>46.533358333333332</v>
      </c>
      <c r="D25" s="10">
        <v>-117.46106111111099</v>
      </c>
      <c r="E25" s="10">
        <v>508.71120000000002</v>
      </c>
      <c r="F25" s="10">
        <f t="shared" si="0"/>
        <v>1669.000053408</v>
      </c>
      <c r="G25" s="4" t="s">
        <v>5</v>
      </c>
      <c r="H25" s="4" t="s">
        <v>22</v>
      </c>
      <c r="I25" s="12">
        <v>41078</v>
      </c>
      <c r="J25" s="4" t="s">
        <v>2</v>
      </c>
      <c r="K25" s="4">
        <v>3</v>
      </c>
      <c r="L25" s="4" t="s">
        <v>11</v>
      </c>
      <c r="M25" s="4" t="s">
        <v>12</v>
      </c>
      <c r="N25" s="5" t="s">
        <v>28</v>
      </c>
      <c r="O25" s="6" t="s">
        <v>39</v>
      </c>
      <c r="P25" s="6" t="s">
        <v>65</v>
      </c>
      <c r="Q25" s="5" t="s">
        <v>53</v>
      </c>
      <c r="S25" s="6" t="s">
        <v>72</v>
      </c>
    </row>
    <row r="26" spans="1:19" s="7" customFormat="1" ht="16.5" customHeight="1" x14ac:dyDescent="0.2">
      <c r="A26" s="9" t="s">
        <v>118</v>
      </c>
      <c r="B26" s="9" t="s">
        <v>119</v>
      </c>
      <c r="C26" s="9">
        <v>46.564694444444442</v>
      </c>
      <c r="D26" s="10">
        <v>-117.46106111111099</v>
      </c>
      <c r="E26" s="10">
        <v>344.42400000000004</v>
      </c>
      <c r="F26" s="10">
        <f t="shared" si="0"/>
        <v>1130.00003616</v>
      </c>
      <c r="G26" s="4" t="s">
        <v>5</v>
      </c>
      <c r="H26" s="4" t="s">
        <v>22</v>
      </c>
      <c r="I26" s="12">
        <v>41078</v>
      </c>
      <c r="J26" s="4" t="s">
        <v>2</v>
      </c>
      <c r="K26" s="4">
        <v>2</v>
      </c>
      <c r="L26" s="4" t="s">
        <v>3</v>
      </c>
      <c r="M26" s="4" t="s">
        <v>4</v>
      </c>
      <c r="N26" s="5" t="s">
        <v>28</v>
      </c>
      <c r="O26" s="6" t="s">
        <v>66</v>
      </c>
      <c r="P26" s="6" t="s">
        <v>40</v>
      </c>
      <c r="Q26" s="5" t="s">
        <v>53</v>
      </c>
      <c r="S26" s="6" t="s">
        <v>72</v>
      </c>
    </row>
    <row r="27" spans="1:19" s="7" customFormat="1" ht="16.5" customHeight="1" x14ac:dyDescent="0.2">
      <c r="A27" s="9" t="s">
        <v>120</v>
      </c>
      <c r="B27" s="9" t="s">
        <v>121</v>
      </c>
      <c r="C27" s="9">
        <v>46.572855555555556</v>
      </c>
      <c r="D27" s="10">
        <v>-117.46106111111099</v>
      </c>
      <c r="E27" s="10">
        <v>381.6096</v>
      </c>
      <c r="F27" s="10">
        <f t="shared" si="0"/>
        <v>1252.0000400639999</v>
      </c>
      <c r="G27" s="4" t="s">
        <v>5</v>
      </c>
      <c r="H27" s="4" t="s">
        <v>22</v>
      </c>
      <c r="I27" s="12">
        <v>41078</v>
      </c>
      <c r="J27" s="4" t="s">
        <v>2</v>
      </c>
      <c r="K27" s="4">
        <v>2</v>
      </c>
      <c r="L27" s="4" t="s">
        <v>11</v>
      </c>
      <c r="M27" s="4" t="s">
        <v>12</v>
      </c>
      <c r="N27" s="5" t="s">
        <v>28</v>
      </c>
      <c r="O27" s="6" t="s">
        <v>39</v>
      </c>
      <c r="P27" s="6" t="s">
        <v>40</v>
      </c>
      <c r="Q27" s="5" t="s">
        <v>53</v>
      </c>
      <c r="S27" s="6" t="s">
        <v>72</v>
      </c>
    </row>
    <row r="28" spans="1:19" s="7" customFormat="1" ht="16.5" customHeight="1" x14ac:dyDescent="0.2">
      <c r="A28" s="9" t="s">
        <v>122</v>
      </c>
      <c r="B28" s="9" t="s">
        <v>123</v>
      </c>
      <c r="C28" s="9">
        <v>46.61859722222222</v>
      </c>
      <c r="D28" s="10">
        <v>-117.46106111111099</v>
      </c>
      <c r="E28" s="10">
        <v>821.74080000000004</v>
      </c>
      <c r="F28" s="10">
        <f t="shared" si="0"/>
        <v>2696.0000862720003</v>
      </c>
      <c r="G28" s="4" t="s">
        <v>5</v>
      </c>
      <c r="H28" s="4" t="s">
        <v>6</v>
      </c>
      <c r="I28" s="12">
        <v>41078</v>
      </c>
      <c r="J28" s="4" t="s">
        <v>2</v>
      </c>
      <c r="K28" s="4">
        <v>2</v>
      </c>
      <c r="L28" s="4" t="s">
        <v>11</v>
      </c>
      <c r="M28" s="4" t="s">
        <v>12</v>
      </c>
      <c r="N28" s="5" t="s">
        <v>28</v>
      </c>
      <c r="O28" s="6" t="s">
        <v>41</v>
      </c>
      <c r="P28" s="6" t="s">
        <v>67</v>
      </c>
      <c r="Q28" s="6" t="s">
        <v>54</v>
      </c>
      <c r="S28" s="6" t="s">
        <v>72</v>
      </c>
    </row>
    <row r="29" spans="1:19" s="7" customFormat="1" ht="16.5" customHeight="1" x14ac:dyDescent="0.2">
      <c r="A29" s="9" t="s">
        <v>124</v>
      </c>
      <c r="B29" s="9" t="s">
        <v>125</v>
      </c>
      <c r="C29" s="9">
        <v>46.620113888888888</v>
      </c>
      <c r="D29" s="10">
        <v>-117.46106111111099</v>
      </c>
      <c r="E29" s="10">
        <v>807.72</v>
      </c>
      <c r="F29" s="10">
        <f t="shared" si="0"/>
        <v>2650.0000848</v>
      </c>
      <c r="G29" s="4" t="s">
        <v>5</v>
      </c>
      <c r="H29" s="4" t="s">
        <v>6</v>
      </c>
      <c r="I29" s="12">
        <v>41063</v>
      </c>
      <c r="J29" s="4" t="s">
        <v>2</v>
      </c>
      <c r="K29" s="4">
        <v>2</v>
      </c>
      <c r="L29" s="4" t="s">
        <v>7</v>
      </c>
      <c r="M29" s="4" t="s">
        <v>8</v>
      </c>
      <c r="N29" s="5" t="s">
        <v>28</v>
      </c>
      <c r="O29" s="6" t="s">
        <v>42</v>
      </c>
      <c r="P29" s="6" t="s">
        <v>68</v>
      </c>
      <c r="Q29" s="6" t="s">
        <v>54</v>
      </c>
      <c r="S29" s="6" t="s">
        <v>72</v>
      </c>
    </row>
    <row r="30" spans="1:19" s="7" customFormat="1" ht="16.5" customHeight="1" x14ac:dyDescent="0.2">
      <c r="A30" s="9" t="s">
        <v>126</v>
      </c>
      <c r="B30" s="9" t="s">
        <v>127</v>
      </c>
      <c r="C30" s="9">
        <v>46.622624999999999</v>
      </c>
      <c r="D30" s="10">
        <v>-117.46106111111099</v>
      </c>
      <c r="E30" s="10">
        <v>793.69920000000002</v>
      </c>
      <c r="F30" s="10">
        <f t="shared" si="0"/>
        <v>2604.0000833280001</v>
      </c>
      <c r="G30" s="4" t="s">
        <v>5</v>
      </c>
      <c r="H30" s="4" t="s">
        <v>6</v>
      </c>
      <c r="I30" s="12">
        <v>41063</v>
      </c>
      <c r="J30" s="4" t="s">
        <v>2</v>
      </c>
      <c r="K30" s="4">
        <v>19</v>
      </c>
      <c r="L30" s="4" t="s">
        <v>11</v>
      </c>
      <c r="M30" s="4" t="s">
        <v>12</v>
      </c>
      <c r="N30" s="5" t="s">
        <v>28</v>
      </c>
      <c r="O30" s="6" t="s">
        <v>42</v>
      </c>
      <c r="P30" s="6" t="s">
        <v>68</v>
      </c>
      <c r="Q30" s="6" t="s">
        <v>54</v>
      </c>
      <c r="S30" s="6" t="s">
        <v>72</v>
      </c>
    </row>
    <row r="31" spans="1:19" s="7" customFormat="1" ht="16.5" customHeight="1" x14ac:dyDescent="0.2">
      <c r="A31" s="9" t="s">
        <v>128</v>
      </c>
      <c r="B31" s="9" t="s">
        <v>129</v>
      </c>
      <c r="C31" s="9">
        <v>46.662872222222219</v>
      </c>
      <c r="D31" s="10">
        <v>-117.71938611111101</v>
      </c>
      <c r="E31" s="10">
        <v>820.82640000000004</v>
      </c>
      <c r="F31" s="10">
        <f t="shared" si="0"/>
        <v>2693.000086176</v>
      </c>
      <c r="G31" s="4" t="s">
        <v>5</v>
      </c>
      <c r="H31" s="4" t="s">
        <v>6</v>
      </c>
      <c r="I31" s="12">
        <v>41078</v>
      </c>
      <c r="J31" s="4" t="s">
        <v>2</v>
      </c>
      <c r="K31" s="4">
        <v>1</v>
      </c>
      <c r="L31" s="4" t="s">
        <v>7</v>
      </c>
      <c r="M31" s="4" t="s">
        <v>8</v>
      </c>
      <c r="N31" s="5" t="s">
        <v>28</v>
      </c>
      <c r="O31" s="6" t="s">
        <v>41</v>
      </c>
      <c r="P31" s="6" t="s">
        <v>67</v>
      </c>
      <c r="Q31" s="6" t="s">
        <v>54</v>
      </c>
      <c r="S31" s="6" t="s">
        <v>72</v>
      </c>
    </row>
    <row r="32" spans="1:19" s="7" customFormat="1" ht="16.5" customHeight="1" x14ac:dyDescent="0.2">
      <c r="A32" s="9" t="s">
        <v>130</v>
      </c>
      <c r="B32" s="9" t="s">
        <v>131</v>
      </c>
      <c r="C32" s="9">
        <v>46.726213888888893</v>
      </c>
      <c r="D32" s="10">
        <v>-117.71938611111101</v>
      </c>
      <c r="E32" s="10">
        <v>776.02080000000001</v>
      </c>
      <c r="F32" s="10">
        <f t="shared" si="0"/>
        <v>2546.0000814720001</v>
      </c>
      <c r="G32" s="4" t="s">
        <v>5</v>
      </c>
      <c r="H32" s="4" t="s">
        <v>6</v>
      </c>
      <c r="I32" s="12">
        <v>41062</v>
      </c>
      <c r="J32" s="4" t="s">
        <v>2</v>
      </c>
      <c r="K32" s="4">
        <v>1</v>
      </c>
      <c r="L32" s="4" t="s">
        <v>3</v>
      </c>
      <c r="M32" s="4" t="s">
        <v>4</v>
      </c>
      <c r="N32" s="5" t="s">
        <v>28</v>
      </c>
      <c r="Q32" s="6" t="s">
        <v>54</v>
      </c>
      <c r="R32" s="6" t="s">
        <v>60</v>
      </c>
      <c r="S32" s="6" t="s">
        <v>73</v>
      </c>
    </row>
    <row r="33" spans="1:19" s="7" customFormat="1" ht="16.5" customHeight="1" x14ac:dyDescent="0.2">
      <c r="A33" s="9" t="s">
        <v>174</v>
      </c>
      <c r="B33" s="9" t="s">
        <v>132</v>
      </c>
      <c r="C33" s="9">
        <v>46.726213888888893</v>
      </c>
      <c r="D33" s="10">
        <v>-117.748841666667</v>
      </c>
      <c r="E33" s="10">
        <v>776.02080000000001</v>
      </c>
      <c r="F33" s="10">
        <f t="shared" si="0"/>
        <v>2546.0000814720001</v>
      </c>
      <c r="G33" s="4" t="s">
        <v>5</v>
      </c>
      <c r="H33" s="4" t="s">
        <v>6</v>
      </c>
      <c r="I33" s="12">
        <v>41062</v>
      </c>
      <c r="J33" s="4" t="s">
        <v>2</v>
      </c>
      <c r="K33" s="4">
        <v>2</v>
      </c>
      <c r="L33" s="4" t="s">
        <v>7</v>
      </c>
      <c r="M33" s="4" t="s">
        <v>8</v>
      </c>
      <c r="N33" s="5" t="s">
        <v>28</v>
      </c>
      <c r="Q33" s="6" t="s">
        <v>54</v>
      </c>
      <c r="R33" s="6" t="s">
        <v>60</v>
      </c>
      <c r="S33" s="6" t="s">
        <v>73</v>
      </c>
    </row>
    <row r="34" spans="1:19" s="7" customFormat="1" ht="16.5" customHeight="1" x14ac:dyDescent="0.2">
      <c r="A34" s="9" t="s">
        <v>175</v>
      </c>
      <c r="B34" s="9" t="s">
        <v>133</v>
      </c>
      <c r="C34" s="9">
        <v>46.726213888888893</v>
      </c>
      <c r="D34" s="10">
        <v>-117.776275</v>
      </c>
      <c r="E34" s="10">
        <v>776.02080000000001</v>
      </c>
      <c r="F34" s="10">
        <f t="shared" si="0"/>
        <v>2546.0000814720001</v>
      </c>
      <c r="G34" s="4" t="s">
        <v>5</v>
      </c>
      <c r="H34" s="4" t="s">
        <v>6</v>
      </c>
      <c r="I34" s="12">
        <v>41084</v>
      </c>
      <c r="J34" s="4" t="s">
        <v>2</v>
      </c>
      <c r="K34" s="4">
        <v>3</v>
      </c>
      <c r="L34" s="4" t="s">
        <v>7</v>
      </c>
      <c r="M34" s="4" t="s">
        <v>8</v>
      </c>
      <c r="N34" s="5" t="s">
        <v>28</v>
      </c>
      <c r="Q34" s="6" t="s">
        <v>54</v>
      </c>
      <c r="R34" s="6" t="s">
        <v>60</v>
      </c>
      <c r="S34" s="6" t="s">
        <v>73</v>
      </c>
    </row>
    <row r="35" spans="1:19" s="7" customFormat="1" ht="16.5" customHeight="1" x14ac:dyDescent="0.2">
      <c r="A35" s="9" t="s">
        <v>134</v>
      </c>
      <c r="B35" s="9" t="s">
        <v>135</v>
      </c>
      <c r="C35" s="9">
        <v>46.726388888888891</v>
      </c>
      <c r="D35" s="10">
        <v>-117.778941666667</v>
      </c>
      <c r="E35" s="10">
        <v>784.25040000000001</v>
      </c>
      <c r="F35" s="10">
        <f t="shared" si="0"/>
        <v>2573.0000823360001</v>
      </c>
      <c r="G35" s="4" t="s">
        <v>5</v>
      </c>
      <c r="H35" s="4" t="s">
        <v>6</v>
      </c>
      <c r="I35" s="12">
        <v>41063</v>
      </c>
      <c r="J35" s="4" t="s">
        <v>2</v>
      </c>
      <c r="K35" s="4">
        <v>1</v>
      </c>
      <c r="L35" s="4" t="s">
        <v>9</v>
      </c>
      <c r="M35" s="4" t="s">
        <v>10</v>
      </c>
      <c r="N35" s="5" t="s">
        <v>27</v>
      </c>
      <c r="O35" s="6" t="s">
        <v>42</v>
      </c>
      <c r="P35" s="6"/>
      <c r="Q35" s="6" t="s">
        <v>54</v>
      </c>
      <c r="S35" s="6" t="s">
        <v>72</v>
      </c>
    </row>
    <row r="36" spans="1:19" s="7" customFormat="1" ht="16.5" customHeight="1" x14ac:dyDescent="0.2">
      <c r="A36" s="9" t="s">
        <v>134</v>
      </c>
      <c r="B36" s="9" t="s">
        <v>136</v>
      </c>
      <c r="C36" s="9">
        <v>46.726388888888891</v>
      </c>
      <c r="D36" s="10">
        <v>-117.780927777778</v>
      </c>
      <c r="E36" s="10">
        <v>784.25040000000001</v>
      </c>
      <c r="F36" s="10">
        <f t="shared" si="0"/>
        <v>2573.0000823360001</v>
      </c>
      <c r="G36" s="4" t="s">
        <v>5</v>
      </c>
      <c r="H36" s="4" t="s">
        <v>6</v>
      </c>
      <c r="I36" s="12">
        <v>41084</v>
      </c>
      <c r="J36" s="4" t="s">
        <v>2</v>
      </c>
      <c r="K36" s="4">
        <v>1</v>
      </c>
      <c r="L36" s="4" t="s">
        <v>20</v>
      </c>
      <c r="M36" s="4" t="s">
        <v>21</v>
      </c>
      <c r="N36" s="5" t="s">
        <v>28</v>
      </c>
      <c r="O36" s="6" t="s">
        <v>42</v>
      </c>
      <c r="P36" s="6"/>
      <c r="Q36" s="6" t="s">
        <v>54</v>
      </c>
      <c r="S36" s="6" t="s">
        <v>72</v>
      </c>
    </row>
    <row r="37" spans="1:19" s="7" customFormat="1" ht="16.5" customHeight="1" x14ac:dyDescent="0.2">
      <c r="A37" s="9" t="s">
        <v>137</v>
      </c>
      <c r="B37" s="9" t="s">
        <v>138</v>
      </c>
      <c r="C37" s="9">
        <v>46.871347222222219</v>
      </c>
      <c r="D37" s="10">
        <v>-117.781469444444</v>
      </c>
      <c r="E37" s="10">
        <v>697.07760000000007</v>
      </c>
      <c r="F37" s="10">
        <f t="shared" si="0"/>
        <v>2287.000073184</v>
      </c>
      <c r="G37" s="4" t="s">
        <v>5</v>
      </c>
      <c r="H37" s="4" t="s">
        <v>6</v>
      </c>
      <c r="I37" s="12">
        <v>41084</v>
      </c>
      <c r="J37" s="4" t="s">
        <v>2</v>
      </c>
      <c r="K37" s="4">
        <v>1</v>
      </c>
      <c r="L37" s="4" t="s">
        <v>7</v>
      </c>
      <c r="M37" s="4" t="s">
        <v>8</v>
      </c>
      <c r="N37" s="5" t="s">
        <v>28</v>
      </c>
      <c r="O37" s="5" t="s">
        <v>43</v>
      </c>
      <c r="P37" s="6" t="s">
        <v>69</v>
      </c>
      <c r="Q37" s="6" t="s">
        <v>55</v>
      </c>
      <c r="S37" s="6" t="s">
        <v>72</v>
      </c>
    </row>
    <row r="38" spans="1:19" s="7" customFormat="1" ht="16.5" customHeight="1" x14ac:dyDescent="0.2">
      <c r="A38" s="9" t="s">
        <v>139</v>
      </c>
      <c r="B38" s="9" t="s">
        <v>140</v>
      </c>
      <c r="C38" s="9">
        <v>46.892427777777776</v>
      </c>
      <c r="D38" s="10">
        <v>-117.933541666667</v>
      </c>
      <c r="E38" s="10">
        <v>672.38880000000006</v>
      </c>
      <c r="F38" s="10">
        <f t="shared" si="0"/>
        <v>2206.0000705920002</v>
      </c>
      <c r="G38" s="4" t="s">
        <v>5</v>
      </c>
      <c r="H38" s="4" t="s">
        <v>6</v>
      </c>
      <c r="I38" s="12">
        <v>41060</v>
      </c>
      <c r="J38" s="4" t="s">
        <v>2</v>
      </c>
      <c r="K38" s="4">
        <v>7</v>
      </c>
      <c r="L38" s="4" t="s">
        <v>3</v>
      </c>
      <c r="M38" s="4" t="s">
        <v>4</v>
      </c>
      <c r="N38" s="5" t="s">
        <v>27</v>
      </c>
      <c r="O38" s="8" t="s">
        <v>44</v>
      </c>
      <c r="P38" s="6"/>
      <c r="Q38" s="6" t="s">
        <v>55</v>
      </c>
      <c r="R38" s="6" t="s">
        <v>61</v>
      </c>
      <c r="S38" s="6" t="s">
        <v>72</v>
      </c>
    </row>
    <row r="39" spans="1:19" s="7" customFormat="1" ht="16.5" customHeight="1" x14ac:dyDescent="0.2">
      <c r="A39" s="9" t="s">
        <v>139</v>
      </c>
      <c r="B39" s="9" t="s">
        <v>141</v>
      </c>
      <c r="C39" s="9">
        <v>46.892427777777776</v>
      </c>
      <c r="D39" s="10">
        <v>-117.934127777778</v>
      </c>
      <c r="E39" s="10">
        <v>672.38880000000006</v>
      </c>
      <c r="F39" s="10">
        <f t="shared" si="0"/>
        <v>2206.0000705920002</v>
      </c>
      <c r="G39" s="4" t="s">
        <v>5</v>
      </c>
      <c r="H39" s="4" t="s">
        <v>6</v>
      </c>
      <c r="I39" s="12">
        <v>41061</v>
      </c>
      <c r="J39" s="4" t="s">
        <v>2</v>
      </c>
      <c r="K39" s="4">
        <v>17</v>
      </c>
      <c r="L39" s="4" t="s">
        <v>3</v>
      </c>
      <c r="M39" s="4" t="s">
        <v>4</v>
      </c>
      <c r="N39" s="5" t="s">
        <v>27</v>
      </c>
      <c r="O39" s="8" t="s">
        <v>44</v>
      </c>
      <c r="P39" s="6"/>
      <c r="Q39" s="6" t="s">
        <v>55</v>
      </c>
      <c r="R39" s="6" t="s">
        <v>61</v>
      </c>
      <c r="S39" s="6" t="s">
        <v>72</v>
      </c>
    </row>
    <row r="40" spans="1:19" s="7" customFormat="1" ht="16.5" customHeight="1" x14ac:dyDescent="0.2">
      <c r="A40" s="9" t="s">
        <v>176</v>
      </c>
      <c r="B40" s="9" t="s">
        <v>142</v>
      </c>
      <c r="C40" s="9">
        <v>46.892427777777776</v>
      </c>
      <c r="D40" s="10">
        <v>-117.93541944444399</v>
      </c>
      <c r="E40" s="10">
        <v>672.38880000000006</v>
      </c>
      <c r="F40" s="10">
        <f t="shared" si="0"/>
        <v>2206.0000705920002</v>
      </c>
      <c r="G40" s="4" t="s">
        <v>5</v>
      </c>
      <c r="H40" s="4" t="s">
        <v>6</v>
      </c>
      <c r="I40" s="12">
        <v>41067</v>
      </c>
      <c r="J40" s="4" t="s">
        <v>2</v>
      </c>
      <c r="K40" s="4">
        <v>149</v>
      </c>
      <c r="L40" s="4" t="s">
        <v>3</v>
      </c>
      <c r="M40" s="4" t="s">
        <v>4</v>
      </c>
      <c r="N40" s="5" t="s">
        <v>28</v>
      </c>
      <c r="O40" s="8" t="s">
        <v>44</v>
      </c>
      <c r="P40" s="6"/>
      <c r="Q40" s="6" t="s">
        <v>55</v>
      </c>
      <c r="R40" s="6" t="s">
        <v>61</v>
      </c>
      <c r="S40" s="6" t="s">
        <v>72</v>
      </c>
    </row>
    <row r="41" spans="1:19" s="7" customFormat="1" ht="16.5" customHeight="1" x14ac:dyDescent="0.2">
      <c r="A41" s="9" t="s">
        <v>176</v>
      </c>
      <c r="B41" s="9" t="s">
        <v>143</v>
      </c>
      <c r="C41" s="9">
        <v>46.892427777777776</v>
      </c>
      <c r="D41" s="10">
        <v>-117.935672222222</v>
      </c>
      <c r="E41" s="10">
        <v>672.38880000000006</v>
      </c>
      <c r="F41" s="10">
        <f t="shared" si="0"/>
        <v>2206.0000705920002</v>
      </c>
      <c r="G41" s="4" t="s">
        <v>5</v>
      </c>
      <c r="H41" s="4" t="s">
        <v>6</v>
      </c>
      <c r="I41" s="12">
        <v>41084</v>
      </c>
      <c r="J41" s="4" t="s">
        <v>2</v>
      </c>
      <c r="K41" s="4">
        <v>77</v>
      </c>
      <c r="L41" s="4" t="s">
        <v>3</v>
      </c>
      <c r="M41" s="4" t="s">
        <v>4</v>
      </c>
      <c r="N41" s="5" t="s">
        <v>28</v>
      </c>
      <c r="O41" s="8" t="s">
        <v>44</v>
      </c>
      <c r="P41" s="6"/>
      <c r="Q41" s="6" t="s">
        <v>55</v>
      </c>
      <c r="R41" s="6" t="s">
        <v>61</v>
      </c>
      <c r="S41" s="6" t="s">
        <v>72</v>
      </c>
    </row>
    <row r="42" spans="1:19" s="7" customFormat="1" ht="16.5" customHeight="1" x14ac:dyDescent="0.2">
      <c r="A42" s="9" t="s">
        <v>176</v>
      </c>
      <c r="B42" s="9" t="s">
        <v>144</v>
      </c>
      <c r="C42" s="9">
        <v>46.892427777777776</v>
      </c>
      <c r="D42" s="10">
        <v>-117.93666666666699</v>
      </c>
      <c r="E42" s="10">
        <v>672.38880000000006</v>
      </c>
      <c r="F42" s="10">
        <f t="shared" si="0"/>
        <v>2206.0000705920002</v>
      </c>
      <c r="G42" s="4" t="s">
        <v>5</v>
      </c>
      <c r="H42" s="4" t="s">
        <v>6</v>
      </c>
      <c r="I42" s="12">
        <v>41108</v>
      </c>
      <c r="J42" s="4" t="s">
        <v>2</v>
      </c>
      <c r="K42" s="4">
        <v>104</v>
      </c>
      <c r="L42" s="4" t="s">
        <v>3</v>
      </c>
      <c r="M42" s="4" t="s">
        <v>4</v>
      </c>
      <c r="N42" s="5" t="s">
        <v>28</v>
      </c>
      <c r="O42" s="8" t="s">
        <v>44</v>
      </c>
      <c r="P42" s="6"/>
      <c r="Q42" s="6" t="s">
        <v>55</v>
      </c>
      <c r="R42" s="6" t="s">
        <v>61</v>
      </c>
      <c r="S42" s="6" t="s">
        <v>72</v>
      </c>
    </row>
    <row r="43" spans="1:19" s="7" customFormat="1" ht="16.5" customHeight="1" x14ac:dyDescent="0.2">
      <c r="A43" s="9" t="s">
        <v>177</v>
      </c>
      <c r="B43" s="9" t="s">
        <v>145</v>
      </c>
      <c r="C43" s="9">
        <v>46.892427777777776</v>
      </c>
      <c r="D43" s="10">
        <v>-117.950188888889</v>
      </c>
      <c r="E43" s="10">
        <v>672.38880000000006</v>
      </c>
      <c r="F43" s="10">
        <f t="shared" si="0"/>
        <v>2206.0000705920002</v>
      </c>
      <c r="G43" s="4" t="s">
        <v>5</v>
      </c>
      <c r="H43" s="4" t="s">
        <v>6</v>
      </c>
      <c r="I43" s="12">
        <v>41108</v>
      </c>
      <c r="J43" s="4" t="s">
        <v>2</v>
      </c>
      <c r="K43" s="4">
        <v>1</v>
      </c>
      <c r="L43" s="4" t="s">
        <v>7</v>
      </c>
      <c r="M43" s="4" t="s">
        <v>8</v>
      </c>
      <c r="N43" s="5" t="s">
        <v>28</v>
      </c>
      <c r="O43" s="8" t="s">
        <v>44</v>
      </c>
      <c r="P43" s="6"/>
      <c r="Q43" s="6" t="s">
        <v>55</v>
      </c>
      <c r="R43" s="6" t="s">
        <v>61</v>
      </c>
      <c r="S43" s="6" t="s">
        <v>72</v>
      </c>
    </row>
    <row r="44" spans="1:19" s="7" customFormat="1" ht="16.5" customHeight="1" x14ac:dyDescent="0.2">
      <c r="A44" s="9" t="s">
        <v>178</v>
      </c>
      <c r="B44" s="9" t="s">
        <v>146</v>
      </c>
      <c r="C44" s="9">
        <v>46.892427777777776</v>
      </c>
      <c r="D44" s="10">
        <v>-118.100308333333</v>
      </c>
      <c r="E44" s="10">
        <v>672.38880000000006</v>
      </c>
      <c r="F44" s="10">
        <f t="shared" si="0"/>
        <v>2206.0000705920002</v>
      </c>
      <c r="G44" s="4" t="s">
        <v>5</v>
      </c>
      <c r="H44" s="4" t="s">
        <v>6</v>
      </c>
      <c r="I44" s="12">
        <v>41138</v>
      </c>
      <c r="J44" s="4" t="s">
        <v>2</v>
      </c>
      <c r="K44" s="4">
        <v>3</v>
      </c>
      <c r="L44" s="4" t="s">
        <v>3</v>
      </c>
      <c r="M44" s="4" t="s">
        <v>4</v>
      </c>
      <c r="N44" s="5" t="s">
        <v>28</v>
      </c>
      <c r="O44" s="8" t="s">
        <v>44</v>
      </c>
      <c r="P44" s="6"/>
      <c r="Q44" s="6" t="s">
        <v>55</v>
      </c>
      <c r="R44" s="6" t="s">
        <v>61</v>
      </c>
      <c r="S44" s="6" t="s">
        <v>72</v>
      </c>
    </row>
    <row r="45" spans="1:19" s="7" customFormat="1" ht="16.5" customHeight="1" x14ac:dyDescent="0.2">
      <c r="A45" s="9" t="s">
        <v>179</v>
      </c>
      <c r="B45" s="9" t="s">
        <v>147</v>
      </c>
      <c r="C45" s="9">
        <v>46.930552777777777</v>
      </c>
      <c r="D45" s="10">
        <v>-118.100308333333</v>
      </c>
      <c r="E45" s="10">
        <v>734.26319999999998</v>
      </c>
      <c r="F45" s="10">
        <f t="shared" si="0"/>
        <v>2409.0000770880001</v>
      </c>
      <c r="G45" s="4" t="s">
        <v>5</v>
      </c>
      <c r="H45" s="4" t="s">
        <v>6</v>
      </c>
      <c r="I45" s="12">
        <v>41080</v>
      </c>
      <c r="J45" s="4" t="s">
        <v>2</v>
      </c>
      <c r="K45" s="4">
        <v>3</v>
      </c>
      <c r="L45" s="4" t="s">
        <v>3</v>
      </c>
      <c r="M45" s="4" t="s">
        <v>4</v>
      </c>
      <c r="N45" s="5" t="s">
        <v>28</v>
      </c>
      <c r="O45" s="8" t="s">
        <v>45</v>
      </c>
      <c r="P45" s="6"/>
      <c r="Q45" s="6" t="s">
        <v>55</v>
      </c>
      <c r="S45" s="6" t="s">
        <v>72</v>
      </c>
    </row>
    <row r="46" spans="1:19" s="7" customFormat="1" ht="16.5" customHeight="1" x14ac:dyDescent="0.2">
      <c r="A46" s="9" t="s">
        <v>180</v>
      </c>
      <c r="B46" s="9" t="s">
        <v>148</v>
      </c>
      <c r="C46" s="9">
        <v>46.934919444444439</v>
      </c>
      <c r="D46" s="10">
        <v>-118.12425</v>
      </c>
      <c r="E46" s="10">
        <v>525.78</v>
      </c>
      <c r="F46" s="10">
        <f t="shared" si="0"/>
        <v>1725.0000551999999</v>
      </c>
      <c r="G46" s="4" t="s">
        <v>5</v>
      </c>
      <c r="H46" s="4" t="s">
        <v>25</v>
      </c>
      <c r="I46" s="12">
        <v>41095</v>
      </c>
      <c r="J46" s="4" t="s">
        <v>2</v>
      </c>
      <c r="K46" s="4">
        <v>1</v>
      </c>
      <c r="L46" s="4" t="s">
        <v>3</v>
      </c>
      <c r="M46" s="4" t="s">
        <v>4</v>
      </c>
      <c r="N46" s="5" t="s">
        <v>28</v>
      </c>
      <c r="O46" s="8" t="s">
        <v>46</v>
      </c>
      <c r="P46" s="6"/>
      <c r="Q46" s="6" t="s">
        <v>56</v>
      </c>
      <c r="S46" s="6" t="s">
        <v>72</v>
      </c>
    </row>
    <row r="47" spans="1:19" s="7" customFormat="1" ht="16.5" customHeight="1" x14ac:dyDescent="0.2">
      <c r="A47" s="9" t="s">
        <v>181</v>
      </c>
      <c r="B47" s="9" t="s">
        <v>149</v>
      </c>
      <c r="C47" s="9">
        <v>46.957416666666667</v>
      </c>
      <c r="D47" s="10">
        <v>-118.12425</v>
      </c>
      <c r="E47" s="10">
        <v>522.73199999999997</v>
      </c>
      <c r="F47" s="10">
        <f t="shared" si="0"/>
        <v>1715.0000548799999</v>
      </c>
      <c r="G47" s="4" t="s">
        <v>5</v>
      </c>
      <c r="H47" s="4" t="s">
        <v>25</v>
      </c>
      <c r="I47" s="12">
        <v>41095</v>
      </c>
      <c r="J47" s="4" t="s">
        <v>2</v>
      </c>
      <c r="K47" s="4">
        <v>1</v>
      </c>
      <c r="L47" s="4" t="s">
        <v>11</v>
      </c>
      <c r="M47" s="4" t="s">
        <v>12</v>
      </c>
      <c r="N47" s="5" t="s">
        <v>28</v>
      </c>
      <c r="O47" s="8" t="s">
        <v>46</v>
      </c>
      <c r="P47" s="6"/>
      <c r="Q47" s="6" t="s">
        <v>56</v>
      </c>
      <c r="S47" s="6" t="s">
        <v>72</v>
      </c>
    </row>
    <row r="48" spans="1:19" s="7" customFormat="1" ht="16.5" customHeight="1" x14ac:dyDescent="0.2">
      <c r="A48" s="9" t="s">
        <v>182</v>
      </c>
      <c r="B48" s="9" t="s">
        <v>150</v>
      </c>
      <c r="C48" s="9">
        <v>47.001261111111113</v>
      </c>
      <c r="D48" s="10">
        <v>-118.12425</v>
      </c>
      <c r="E48" s="10">
        <v>543.45839999999998</v>
      </c>
      <c r="F48" s="10">
        <f t="shared" si="0"/>
        <v>1783.0000570559998</v>
      </c>
      <c r="G48" s="4" t="s">
        <v>5</v>
      </c>
      <c r="H48" s="4" t="s">
        <v>25</v>
      </c>
      <c r="I48" s="12">
        <v>41095</v>
      </c>
      <c r="J48" s="4" t="s">
        <v>2</v>
      </c>
      <c r="K48" s="4">
        <v>1</v>
      </c>
      <c r="L48" s="4" t="s">
        <v>11</v>
      </c>
      <c r="M48" s="4" t="s">
        <v>12</v>
      </c>
      <c r="N48" s="5" t="s">
        <v>28</v>
      </c>
      <c r="O48" s="8" t="s">
        <v>46</v>
      </c>
      <c r="P48" s="6"/>
      <c r="Q48" s="6" t="s">
        <v>56</v>
      </c>
      <c r="S48" s="6" t="s">
        <v>72</v>
      </c>
    </row>
    <row r="49" spans="1:19" s="7" customFormat="1" ht="16.5" customHeight="1" x14ac:dyDescent="0.2">
      <c r="A49" s="9" t="s">
        <v>183</v>
      </c>
      <c r="B49" s="9" t="s">
        <v>151</v>
      </c>
      <c r="C49" s="9">
        <v>47.035811111111109</v>
      </c>
      <c r="D49" s="10">
        <v>-118.12425</v>
      </c>
      <c r="E49" s="10">
        <v>561.13679999999999</v>
      </c>
      <c r="F49" s="10">
        <f t="shared" si="0"/>
        <v>1841.000058912</v>
      </c>
      <c r="G49" s="4" t="s">
        <v>5</v>
      </c>
      <c r="H49" s="4" t="s">
        <v>25</v>
      </c>
      <c r="I49" s="12">
        <v>41095</v>
      </c>
      <c r="J49" s="4" t="s">
        <v>2</v>
      </c>
      <c r="K49" s="4">
        <v>3</v>
      </c>
      <c r="L49" s="4" t="s">
        <v>11</v>
      </c>
      <c r="M49" s="4" t="s">
        <v>12</v>
      </c>
      <c r="N49" s="5" t="s">
        <v>28</v>
      </c>
      <c r="O49" s="8" t="s">
        <v>46</v>
      </c>
      <c r="P49" s="6"/>
      <c r="Q49" s="6" t="s">
        <v>56</v>
      </c>
      <c r="S49" s="6" t="s">
        <v>72</v>
      </c>
    </row>
    <row r="50" spans="1:19" s="7" customFormat="1" ht="16.5" customHeight="1" x14ac:dyDescent="0.2">
      <c r="A50" s="9" t="s">
        <v>184</v>
      </c>
      <c r="B50" s="9" t="s">
        <v>152</v>
      </c>
      <c r="C50" s="9">
        <v>47.320386111111112</v>
      </c>
      <c r="D50" s="10">
        <v>-118.1341</v>
      </c>
      <c r="E50" s="10">
        <v>735.78719999999998</v>
      </c>
      <c r="F50" s="10">
        <f t="shared" si="0"/>
        <v>2414.0000772479998</v>
      </c>
      <c r="G50" s="4" t="s">
        <v>5</v>
      </c>
      <c r="H50" s="4" t="s">
        <v>16</v>
      </c>
      <c r="I50" s="12">
        <v>41080</v>
      </c>
      <c r="J50" s="4" t="s">
        <v>2</v>
      </c>
      <c r="K50" s="4">
        <v>2</v>
      </c>
      <c r="L50" s="4" t="s">
        <v>11</v>
      </c>
      <c r="M50" s="4" t="s">
        <v>12</v>
      </c>
      <c r="N50" s="5" t="s">
        <v>28</v>
      </c>
      <c r="O50" s="8" t="s">
        <v>45</v>
      </c>
      <c r="P50" s="6"/>
      <c r="Q50" s="6" t="s">
        <v>57</v>
      </c>
      <c r="S50" s="6" t="s">
        <v>72</v>
      </c>
    </row>
    <row r="51" spans="1:19" s="7" customFormat="1" ht="16.5" customHeight="1" x14ac:dyDescent="0.2">
      <c r="A51" s="9" t="s">
        <v>184</v>
      </c>
      <c r="B51" s="9" t="s">
        <v>153</v>
      </c>
      <c r="C51" s="9">
        <v>47.320386111111112</v>
      </c>
      <c r="D51" s="10">
        <v>-118.1341</v>
      </c>
      <c r="E51" s="10">
        <v>735.78719999999998</v>
      </c>
      <c r="F51" s="10">
        <f t="shared" si="0"/>
        <v>2414.0000772479998</v>
      </c>
      <c r="G51" s="4" t="s">
        <v>5</v>
      </c>
      <c r="H51" s="4" t="s">
        <v>16</v>
      </c>
      <c r="I51" s="12">
        <v>41080</v>
      </c>
      <c r="J51" s="4" t="s">
        <v>2</v>
      </c>
      <c r="K51" s="4">
        <v>1</v>
      </c>
      <c r="L51" s="4" t="s">
        <v>17</v>
      </c>
      <c r="M51" s="4" t="s">
        <v>18</v>
      </c>
      <c r="N51" s="5" t="s">
        <v>28</v>
      </c>
      <c r="O51" s="8" t="s">
        <v>45</v>
      </c>
      <c r="P51" s="6"/>
      <c r="Q51" s="6" t="s">
        <v>57</v>
      </c>
      <c r="S51" s="6" t="s">
        <v>72</v>
      </c>
    </row>
    <row r="52" spans="1:19" s="7" customFormat="1" ht="16.5" customHeight="1" x14ac:dyDescent="0.2">
      <c r="A52" s="9" t="s">
        <v>185</v>
      </c>
      <c r="B52" s="9" t="s">
        <v>154</v>
      </c>
      <c r="C52" s="9">
        <v>47.320386111111112</v>
      </c>
      <c r="D52" s="10">
        <v>-118.13566666666701</v>
      </c>
      <c r="E52" s="10">
        <v>739.14</v>
      </c>
      <c r="F52" s="10">
        <f t="shared" si="0"/>
        <v>2425.0000775999997</v>
      </c>
      <c r="G52" s="4" t="s">
        <v>5</v>
      </c>
      <c r="H52" s="4" t="s">
        <v>16</v>
      </c>
      <c r="I52" s="12">
        <v>41080</v>
      </c>
      <c r="J52" s="4" t="s">
        <v>2</v>
      </c>
      <c r="K52" s="4">
        <v>4</v>
      </c>
      <c r="L52" s="4" t="s">
        <v>3</v>
      </c>
      <c r="M52" s="4" t="s">
        <v>4</v>
      </c>
      <c r="N52" s="5" t="s">
        <v>28</v>
      </c>
      <c r="O52" s="8" t="s">
        <v>45</v>
      </c>
      <c r="P52" s="6"/>
      <c r="Q52" s="6" t="s">
        <v>57</v>
      </c>
      <c r="S52" s="6" t="s">
        <v>72</v>
      </c>
    </row>
    <row r="53" spans="1:19" s="7" customFormat="1" ht="16.5" customHeight="1" x14ac:dyDescent="0.2">
      <c r="A53" s="9" t="s">
        <v>186</v>
      </c>
      <c r="B53" s="9" t="s">
        <v>155</v>
      </c>
      <c r="C53" s="9">
        <v>47.343569444444448</v>
      </c>
      <c r="D53" s="10">
        <v>-118.14558888888899</v>
      </c>
      <c r="E53" s="10">
        <v>771.75360000000001</v>
      </c>
      <c r="F53" s="10">
        <f t="shared" si="0"/>
        <v>2532.0000810239999</v>
      </c>
      <c r="G53" s="4" t="s">
        <v>5</v>
      </c>
      <c r="H53" s="4" t="s">
        <v>16</v>
      </c>
      <c r="I53" s="12">
        <v>41080</v>
      </c>
      <c r="J53" s="4" t="s">
        <v>2</v>
      </c>
      <c r="K53" s="4">
        <v>1</v>
      </c>
      <c r="L53" s="4" t="s">
        <v>11</v>
      </c>
      <c r="M53" s="4" t="s">
        <v>12</v>
      </c>
      <c r="N53" s="5" t="s">
        <v>28</v>
      </c>
      <c r="O53" s="8" t="s">
        <v>45</v>
      </c>
      <c r="P53" s="6"/>
      <c r="Q53" s="6" t="s">
        <v>57</v>
      </c>
      <c r="S53" s="6" t="s">
        <v>72</v>
      </c>
    </row>
    <row r="54" spans="1:19" s="7" customFormat="1" ht="16.5" customHeight="1" x14ac:dyDescent="0.2">
      <c r="A54" s="9" t="s">
        <v>186</v>
      </c>
      <c r="B54" s="9" t="s">
        <v>156</v>
      </c>
      <c r="C54" s="9">
        <v>47.343569444444448</v>
      </c>
      <c r="D54" s="10">
        <v>-118.15475555555599</v>
      </c>
      <c r="E54" s="10">
        <v>771.75360000000001</v>
      </c>
      <c r="F54" s="10">
        <f t="shared" si="0"/>
        <v>2532.0000810239999</v>
      </c>
      <c r="G54" s="4" t="s">
        <v>5</v>
      </c>
      <c r="H54" s="4" t="s">
        <v>16</v>
      </c>
      <c r="I54" s="12">
        <v>41080</v>
      </c>
      <c r="J54" s="4" t="s">
        <v>2</v>
      </c>
      <c r="K54" s="4">
        <v>2</v>
      </c>
      <c r="L54" s="4" t="s">
        <v>17</v>
      </c>
      <c r="M54" s="4" t="s">
        <v>18</v>
      </c>
      <c r="N54" s="5" t="s">
        <v>28</v>
      </c>
      <c r="O54" s="8" t="s">
        <v>45</v>
      </c>
      <c r="P54" s="6"/>
      <c r="Q54" s="6" t="s">
        <v>57</v>
      </c>
      <c r="S54" s="6" t="s">
        <v>72</v>
      </c>
    </row>
    <row r="55" spans="1:19" s="7" customFormat="1" ht="16.5" customHeight="1" x14ac:dyDescent="0.2">
      <c r="A55" s="9" t="s">
        <v>187</v>
      </c>
      <c r="B55" s="9" t="s">
        <v>157</v>
      </c>
      <c r="C55" s="9">
        <v>47.384477777777775</v>
      </c>
      <c r="D55" s="10">
        <v>-118.154780555556</v>
      </c>
      <c r="E55" s="10">
        <v>779.98320000000001</v>
      </c>
      <c r="F55" s="10">
        <f t="shared" si="0"/>
        <v>2559.0000818879998</v>
      </c>
      <c r="G55" s="4" t="s">
        <v>5</v>
      </c>
      <c r="H55" s="4" t="s">
        <v>16</v>
      </c>
      <c r="I55" s="12">
        <v>41080</v>
      </c>
      <c r="J55" s="4" t="s">
        <v>2</v>
      </c>
      <c r="K55" s="4">
        <v>2</v>
      </c>
      <c r="L55" s="4" t="s">
        <v>11</v>
      </c>
      <c r="M55" s="4" t="s">
        <v>12</v>
      </c>
      <c r="N55" s="5" t="s">
        <v>28</v>
      </c>
      <c r="O55" s="8" t="s">
        <v>45</v>
      </c>
      <c r="P55" s="6"/>
      <c r="Q55" s="6" t="s">
        <v>57</v>
      </c>
      <c r="S55" s="6" t="s">
        <v>72</v>
      </c>
    </row>
    <row r="56" spans="1:19" s="7" customFormat="1" ht="16.5" customHeight="1" x14ac:dyDescent="0.2">
      <c r="A56" s="9" t="s">
        <v>188</v>
      </c>
      <c r="B56" s="9" t="s">
        <v>158</v>
      </c>
      <c r="C56" s="9">
        <v>47.397277777777781</v>
      </c>
      <c r="D56" s="10">
        <v>-118.225941666667</v>
      </c>
      <c r="E56" s="10">
        <v>779.06880000000001</v>
      </c>
      <c r="F56" s="10">
        <f t="shared" si="0"/>
        <v>2556.0000817919999</v>
      </c>
      <c r="G56" s="4" t="s">
        <v>5</v>
      </c>
      <c r="H56" s="4" t="s">
        <v>16</v>
      </c>
      <c r="I56" s="12">
        <v>41080</v>
      </c>
      <c r="J56" s="4" t="s">
        <v>2</v>
      </c>
      <c r="K56" s="4">
        <v>1</v>
      </c>
      <c r="L56" s="4" t="s">
        <v>17</v>
      </c>
      <c r="M56" s="4" t="s">
        <v>18</v>
      </c>
      <c r="N56" s="5" t="s">
        <v>28</v>
      </c>
      <c r="O56" s="8" t="s">
        <v>45</v>
      </c>
      <c r="P56" s="6"/>
      <c r="Q56" s="6" t="s">
        <v>57</v>
      </c>
      <c r="S56" s="6" t="s">
        <v>72</v>
      </c>
    </row>
    <row r="57" spans="1:19" s="7" customFormat="1" ht="16.5" customHeight="1" x14ac:dyDescent="0.2">
      <c r="A57" s="9" t="s">
        <v>189</v>
      </c>
      <c r="B57" s="9" t="s">
        <v>159</v>
      </c>
      <c r="C57" s="9">
        <v>47.412419444444446</v>
      </c>
      <c r="D57" s="10">
        <v>-118.253355555556</v>
      </c>
      <c r="E57" s="10">
        <v>755.5992</v>
      </c>
      <c r="F57" s="10">
        <f t="shared" si="0"/>
        <v>2479.0000793280001</v>
      </c>
      <c r="G57" s="4" t="s">
        <v>5</v>
      </c>
      <c r="H57" s="4" t="s">
        <v>16</v>
      </c>
      <c r="I57" s="12">
        <v>41080</v>
      </c>
      <c r="J57" s="4" t="s">
        <v>2</v>
      </c>
      <c r="K57" s="4">
        <v>3</v>
      </c>
      <c r="L57" s="4" t="s">
        <v>3</v>
      </c>
      <c r="M57" s="4" t="s">
        <v>4</v>
      </c>
      <c r="N57" s="5" t="s">
        <v>28</v>
      </c>
      <c r="O57" s="8" t="s">
        <v>45</v>
      </c>
      <c r="P57" s="6"/>
      <c r="Q57" s="6" t="s">
        <v>57</v>
      </c>
      <c r="S57" s="6" t="s">
        <v>72</v>
      </c>
    </row>
    <row r="58" spans="1:19" s="7" customFormat="1" ht="16.5" customHeight="1" x14ac:dyDescent="0.2">
      <c r="A58" s="9" t="s">
        <v>190</v>
      </c>
      <c r="B58" s="9" t="s">
        <v>160</v>
      </c>
      <c r="C58" s="9">
        <v>47.412419444444446</v>
      </c>
      <c r="D58" s="10">
        <v>-118.263380555556</v>
      </c>
      <c r="E58" s="10">
        <v>755.5992</v>
      </c>
      <c r="F58" s="10">
        <f t="shared" si="0"/>
        <v>2479.0000793280001</v>
      </c>
      <c r="G58" s="4" t="s">
        <v>5</v>
      </c>
      <c r="H58" s="4" t="s">
        <v>16</v>
      </c>
      <c r="I58" s="12">
        <v>41080</v>
      </c>
      <c r="J58" s="4" t="s">
        <v>2</v>
      </c>
      <c r="K58" s="4">
        <v>2</v>
      </c>
      <c r="L58" s="4" t="s">
        <v>11</v>
      </c>
      <c r="M58" s="4" t="s">
        <v>12</v>
      </c>
      <c r="N58" s="5" t="s">
        <v>28</v>
      </c>
      <c r="O58" s="8" t="s">
        <v>45</v>
      </c>
      <c r="P58" s="6"/>
      <c r="Q58" s="6" t="s">
        <v>57</v>
      </c>
      <c r="S58" s="6" t="s">
        <v>72</v>
      </c>
    </row>
    <row r="59" spans="1:19" s="7" customFormat="1" ht="16.5" customHeight="1" x14ac:dyDescent="0.2">
      <c r="A59" s="9" t="s">
        <v>191</v>
      </c>
      <c r="B59" s="9" t="s">
        <v>161</v>
      </c>
      <c r="C59" s="9">
        <v>47.441530555555552</v>
      </c>
      <c r="D59" s="10">
        <v>-118.342444444444</v>
      </c>
      <c r="E59" s="10">
        <v>748.28399999999999</v>
      </c>
      <c r="F59" s="10">
        <f t="shared" si="0"/>
        <v>2455.00007856</v>
      </c>
      <c r="G59" s="4" t="s">
        <v>5</v>
      </c>
      <c r="H59" s="4" t="s">
        <v>16</v>
      </c>
      <c r="I59" s="12">
        <v>41080</v>
      </c>
      <c r="J59" s="4" t="s">
        <v>2</v>
      </c>
      <c r="K59" s="4">
        <v>1</v>
      </c>
      <c r="L59" s="4" t="s">
        <v>7</v>
      </c>
      <c r="M59" s="4" t="s">
        <v>8</v>
      </c>
      <c r="N59" s="5" t="s">
        <v>28</v>
      </c>
      <c r="O59" s="8" t="s">
        <v>45</v>
      </c>
      <c r="P59" s="6" t="s">
        <v>47</v>
      </c>
      <c r="Q59" s="6" t="s">
        <v>58</v>
      </c>
      <c r="S59" s="6" t="s">
        <v>72</v>
      </c>
    </row>
    <row r="60" spans="1:19" s="7" customFormat="1" ht="16.5" customHeight="1" x14ac:dyDescent="0.2">
      <c r="A60" s="9" t="s">
        <v>191</v>
      </c>
      <c r="B60" s="9" t="s">
        <v>162</v>
      </c>
      <c r="C60" s="9">
        <v>47.441530555555552</v>
      </c>
      <c r="D60" s="10">
        <v>-118.343197222222</v>
      </c>
      <c r="E60" s="10">
        <v>748.28399999999999</v>
      </c>
      <c r="F60" s="10">
        <f t="shared" si="0"/>
        <v>2455.00007856</v>
      </c>
      <c r="G60" s="4" t="s">
        <v>5</v>
      </c>
      <c r="H60" s="4" t="s">
        <v>16</v>
      </c>
      <c r="I60" s="12">
        <v>41080</v>
      </c>
      <c r="J60" s="4" t="s">
        <v>2</v>
      </c>
      <c r="K60" s="4">
        <v>20</v>
      </c>
      <c r="L60" s="4" t="s">
        <v>3</v>
      </c>
      <c r="M60" s="4" t="s">
        <v>4</v>
      </c>
      <c r="N60" s="5" t="s">
        <v>28</v>
      </c>
      <c r="O60" s="8" t="s">
        <v>45</v>
      </c>
      <c r="P60" s="6" t="s">
        <v>47</v>
      </c>
      <c r="Q60" s="6" t="s">
        <v>58</v>
      </c>
      <c r="S60" s="6" t="s">
        <v>72</v>
      </c>
    </row>
    <row r="61" spans="1:19" s="7" customFormat="1" ht="16.5" customHeight="1" x14ac:dyDescent="0.2">
      <c r="A61" s="9" t="s">
        <v>192</v>
      </c>
      <c r="B61" s="9" t="s">
        <v>163</v>
      </c>
      <c r="C61" s="9">
        <v>47.651274999999998</v>
      </c>
      <c r="D61" s="10">
        <v>-118.34475</v>
      </c>
      <c r="E61" s="10">
        <v>756.5136</v>
      </c>
      <c r="F61" s="10">
        <f t="shared" si="0"/>
        <v>2482.000079424</v>
      </c>
      <c r="G61" s="4" t="s">
        <v>5</v>
      </c>
      <c r="H61" s="4" t="s">
        <v>19</v>
      </c>
      <c r="I61" s="12">
        <v>41080</v>
      </c>
      <c r="J61" s="4" t="s">
        <v>2</v>
      </c>
      <c r="K61" s="4">
        <v>10</v>
      </c>
      <c r="L61" s="4" t="s">
        <v>3</v>
      </c>
      <c r="M61" s="4" t="s">
        <v>4</v>
      </c>
      <c r="N61" s="5" t="s">
        <v>28</v>
      </c>
      <c r="Q61" s="6" t="s">
        <v>59</v>
      </c>
      <c r="R61" s="6" t="str">
        <f>"Wilke 1"</f>
        <v>Wilke 1</v>
      </c>
      <c r="S61" s="6" t="s">
        <v>73</v>
      </c>
    </row>
    <row r="62" spans="1:19" s="7" customFormat="1" ht="16.5" customHeight="1" x14ac:dyDescent="0.2">
      <c r="A62" s="9" t="s">
        <v>193</v>
      </c>
      <c r="B62" s="9" t="s">
        <v>164</v>
      </c>
      <c r="C62" s="9">
        <v>47.651274999999998</v>
      </c>
      <c r="D62" s="10">
        <v>-118.348527777778</v>
      </c>
      <c r="E62" s="10">
        <v>756.5136</v>
      </c>
      <c r="F62" s="10">
        <f t="shared" si="0"/>
        <v>2482.000079424</v>
      </c>
      <c r="G62" s="4" t="s">
        <v>5</v>
      </c>
      <c r="H62" s="4" t="s">
        <v>19</v>
      </c>
      <c r="I62" s="12">
        <v>41080</v>
      </c>
      <c r="J62" s="4" t="s">
        <v>2</v>
      </c>
      <c r="K62" s="4">
        <v>21</v>
      </c>
      <c r="L62" s="4" t="s">
        <v>11</v>
      </c>
      <c r="M62" s="4" t="s">
        <v>12</v>
      </c>
      <c r="N62" s="5" t="s">
        <v>28</v>
      </c>
      <c r="Q62" s="6" t="s">
        <v>59</v>
      </c>
      <c r="R62" s="6" t="str">
        <f>"Wilke 1"</f>
        <v>Wilke 1</v>
      </c>
      <c r="S62" s="6" t="s">
        <v>73</v>
      </c>
    </row>
    <row r="63" spans="1:19" s="7" customFormat="1" ht="16.5" customHeight="1" x14ac:dyDescent="0.2">
      <c r="A63" s="9" t="s">
        <v>194</v>
      </c>
      <c r="B63" s="9" t="s">
        <v>165</v>
      </c>
      <c r="C63" s="9">
        <v>47.651274999999998</v>
      </c>
      <c r="D63" s="10">
        <v>-120.251169444444</v>
      </c>
      <c r="E63" s="10">
        <v>756.5136</v>
      </c>
      <c r="F63" s="10">
        <f t="shared" si="0"/>
        <v>2482.000079424</v>
      </c>
      <c r="G63" s="4" t="s">
        <v>5</v>
      </c>
      <c r="H63" s="4" t="s">
        <v>19</v>
      </c>
      <c r="I63" s="12">
        <v>41123</v>
      </c>
      <c r="J63" s="4" t="s">
        <v>2</v>
      </c>
      <c r="K63" s="4">
        <v>74</v>
      </c>
      <c r="L63" s="4" t="s">
        <v>11</v>
      </c>
      <c r="M63" s="4" t="s">
        <v>12</v>
      </c>
      <c r="N63" s="5" t="s">
        <v>28</v>
      </c>
      <c r="Q63" s="6" t="s">
        <v>59</v>
      </c>
      <c r="R63" s="6" t="s">
        <v>62</v>
      </c>
      <c r="S63" s="6" t="s">
        <v>73</v>
      </c>
    </row>
    <row r="64" spans="1:19" s="7" customFormat="1" ht="16.5" customHeight="1" x14ac:dyDescent="0.2">
      <c r="A64" s="9" t="s">
        <v>194</v>
      </c>
      <c r="B64" s="9" t="s">
        <v>166</v>
      </c>
      <c r="C64" s="9">
        <v>47.651274999999998</v>
      </c>
      <c r="D64" s="10">
        <v>-120.251169444444</v>
      </c>
      <c r="E64" s="10">
        <v>756.5136</v>
      </c>
      <c r="F64" s="10">
        <f t="shared" si="0"/>
        <v>2482.000079424</v>
      </c>
      <c r="G64" s="4" t="s">
        <v>5</v>
      </c>
      <c r="H64" s="4" t="s">
        <v>19</v>
      </c>
      <c r="I64" s="12">
        <v>41123</v>
      </c>
      <c r="J64" s="4" t="s">
        <v>2</v>
      </c>
      <c r="K64" s="4">
        <v>8</v>
      </c>
      <c r="L64" s="4" t="s">
        <v>3</v>
      </c>
      <c r="M64" s="4" t="s">
        <v>12</v>
      </c>
      <c r="N64" s="5" t="s">
        <v>28</v>
      </c>
      <c r="Q64" s="6" t="s">
        <v>59</v>
      </c>
      <c r="R64" s="6" t="s">
        <v>62</v>
      </c>
      <c r="S64" s="6" t="s">
        <v>73</v>
      </c>
    </row>
    <row r="65" spans="1:19" s="7" customFormat="1" ht="16.5" customHeight="1" x14ac:dyDescent="0.2">
      <c r="A65" s="9" t="s">
        <v>195</v>
      </c>
      <c r="B65" s="9" t="s">
        <v>167</v>
      </c>
      <c r="C65" s="9">
        <v>47.651469444444444</v>
      </c>
      <c r="D65" s="10">
        <v>-120.251169444444</v>
      </c>
      <c r="E65" s="10">
        <v>746.76</v>
      </c>
      <c r="F65" s="10">
        <f t="shared" si="0"/>
        <v>2450.0000783999999</v>
      </c>
      <c r="G65" s="4" t="s">
        <v>5</v>
      </c>
      <c r="H65" s="4" t="s">
        <v>19</v>
      </c>
      <c r="I65" s="12">
        <v>41080</v>
      </c>
      <c r="J65" s="4" t="s">
        <v>2</v>
      </c>
      <c r="K65" s="4">
        <v>9</v>
      </c>
      <c r="L65" s="4" t="s">
        <v>3</v>
      </c>
      <c r="M65" s="4" t="s">
        <v>4</v>
      </c>
      <c r="N65" s="5" t="s">
        <v>28</v>
      </c>
      <c r="Q65" s="6" t="s">
        <v>59</v>
      </c>
      <c r="R65" s="6" t="s">
        <v>63</v>
      </c>
      <c r="S65" s="6" t="s">
        <v>73</v>
      </c>
    </row>
    <row r="66" spans="1:19" s="7" customFormat="1" ht="16.5" customHeight="1" x14ac:dyDescent="0.2">
      <c r="A66" s="9" t="s">
        <v>195</v>
      </c>
      <c r="B66" s="9" t="s">
        <v>168</v>
      </c>
      <c r="C66" s="9">
        <v>47.651469444444444</v>
      </c>
      <c r="D66" s="10">
        <v>-120.251169444444</v>
      </c>
      <c r="E66" s="10">
        <v>746.76</v>
      </c>
      <c r="F66" s="10">
        <f t="shared" si="0"/>
        <v>2450.0000783999999</v>
      </c>
      <c r="G66" s="4" t="s">
        <v>5</v>
      </c>
      <c r="H66" s="4" t="s">
        <v>19</v>
      </c>
      <c r="I66" s="12">
        <v>41123</v>
      </c>
      <c r="J66" s="4" t="s">
        <v>2</v>
      </c>
      <c r="K66" s="4">
        <v>8</v>
      </c>
      <c r="L66" s="4" t="s">
        <v>3</v>
      </c>
      <c r="M66" s="4" t="s">
        <v>4</v>
      </c>
      <c r="N66" s="5" t="s">
        <v>28</v>
      </c>
      <c r="Q66" s="6" t="s">
        <v>59</v>
      </c>
      <c r="R66" s="6" t="s">
        <v>63</v>
      </c>
      <c r="S66" s="6" t="s">
        <v>73</v>
      </c>
    </row>
    <row r="67" spans="1:19" s="7" customFormat="1" ht="16.5" customHeight="1" x14ac:dyDescent="0.2">
      <c r="A67" s="9" t="s">
        <v>196</v>
      </c>
      <c r="B67" s="9" t="s">
        <v>169</v>
      </c>
      <c r="C67" s="9">
        <v>47.687658333333331</v>
      </c>
      <c r="D67" s="10">
        <v>-120.254644444444</v>
      </c>
      <c r="E67" s="10">
        <v>751.63679999999999</v>
      </c>
      <c r="F67" s="10">
        <f t="shared" ref="F67:F68" si="1">E67*3.28084</f>
        <v>2466.0000789119999</v>
      </c>
      <c r="G67" s="4" t="s">
        <v>5</v>
      </c>
      <c r="H67" s="4" t="s">
        <v>19</v>
      </c>
      <c r="I67" s="12">
        <v>41080</v>
      </c>
      <c r="J67" s="4" t="s">
        <v>2</v>
      </c>
      <c r="K67" s="4">
        <v>16</v>
      </c>
      <c r="L67" s="4" t="s">
        <v>11</v>
      </c>
      <c r="M67" s="4" t="s">
        <v>12</v>
      </c>
      <c r="N67" s="5" t="s">
        <v>28</v>
      </c>
      <c r="O67" s="5" t="s">
        <v>48</v>
      </c>
      <c r="P67" s="6"/>
      <c r="Q67" s="6" t="s">
        <v>59</v>
      </c>
      <c r="R67" s="6" t="s">
        <v>64</v>
      </c>
      <c r="S67" s="6" t="s">
        <v>72</v>
      </c>
    </row>
    <row r="68" spans="1:19" s="7" customFormat="1" ht="16.5" customHeight="1" x14ac:dyDescent="0.2">
      <c r="A68" s="9" t="s">
        <v>196</v>
      </c>
      <c r="B68" s="9" t="s">
        <v>170</v>
      </c>
      <c r="C68" s="9">
        <v>47.687658333333331</v>
      </c>
      <c r="D68" s="10">
        <v>-120.254644444444</v>
      </c>
      <c r="E68" s="10">
        <v>751.63679999999999</v>
      </c>
      <c r="F68" s="10">
        <f t="shared" si="1"/>
        <v>2466.0000789119999</v>
      </c>
      <c r="G68" s="4" t="s">
        <v>5</v>
      </c>
      <c r="H68" s="4" t="s">
        <v>19</v>
      </c>
      <c r="I68" s="12">
        <v>41123</v>
      </c>
      <c r="J68" s="4" t="s">
        <v>2</v>
      </c>
      <c r="K68" s="4">
        <v>1</v>
      </c>
      <c r="L68" s="4" t="s">
        <v>11</v>
      </c>
      <c r="M68" s="4" t="s">
        <v>12</v>
      </c>
      <c r="N68" s="5" t="s">
        <v>28</v>
      </c>
      <c r="O68" s="5" t="s">
        <v>48</v>
      </c>
      <c r="P68" s="6"/>
      <c r="Q68" s="6" t="s">
        <v>59</v>
      </c>
      <c r="R68" s="6" t="s">
        <v>64</v>
      </c>
      <c r="S68" s="6" t="s">
        <v>72</v>
      </c>
    </row>
    <row r="69" spans="1:19" s="1" customFormat="1" x14ac:dyDescent="0.2">
      <c r="A69"/>
      <c r="B69"/>
      <c r="C69" s="3"/>
    </row>
    <row r="70" spans="1:19" s="1" customFormat="1" x14ac:dyDescent="0.2">
      <c r="A70"/>
      <c r="B70"/>
      <c r="C70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Wireworm All Samples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Seamon, Erich</cp:lastModifiedBy>
  <dcterms:created xsi:type="dcterms:W3CDTF">2012-09-21T03:33:45Z</dcterms:created>
  <dcterms:modified xsi:type="dcterms:W3CDTF">2012-12-10T20:24:55Z</dcterms:modified>
</cp:coreProperties>
</file>